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7235" windowHeight="8250" activeTab="2"/>
  </bookViews>
  <sheets>
    <sheet name="May.1.2014_Individual" sheetId="1" r:id="rId1"/>
    <sheet name="May.1.2014_PerCounty" sheetId="2" r:id="rId2"/>
    <sheet name="May.1.2014_Services" sheetId="3" r:id="rId3"/>
  </sheets>
  <calcPr calcId="145621"/>
</workbook>
</file>

<file path=xl/calcChain.xml><?xml version="1.0" encoding="utf-8"?>
<calcChain xmlns="http://schemas.openxmlformats.org/spreadsheetml/2006/main">
  <c r="AC151" i="3" l="1"/>
  <c r="AD151" i="3"/>
  <c r="AE151" i="3"/>
  <c r="AF151" i="3"/>
  <c r="AF173" i="3" s="1"/>
  <c r="AG151" i="3"/>
  <c r="AH151" i="3"/>
  <c r="AI151" i="3"/>
  <c r="AJ151" i="3"/>
  <c r="AJ173" i="3" s="1"/>
  <c r="AK151" i="3"/>
  <c r="AC152" i="3"/>
  <c r="AL152" i="3" s="1"/>
  <c r="AD152" i="3"/>
  <c r="AE152" i="3"/>
  <c r="AF152" i="3"/>
  <c r="AG152" i="3"/>
  <c r="AH152" i="3"/>
  <c r="AI152" i="3"/>
  <c r="AJ152" i="3"/>
  <c r="AK152" i="3"/>
  <c r="AC153" i="3"/>
  <c r="AD153" i="3"/>
  <c r="AE153" i="3"/>
  <c r="AF153" i="3"/>
  <c r="AG153" i="3"/>
  <c r="AH153" i="3"/>
  <c r="AI153" i="3"/>
  <c r="AJ153" i="3"/>
  <c r="AK153" i="3"/>
  <c r="AC154" i="3"/>
  <c r="AL154" i="3" s="1"/>
  <c r="AD154" i="3"/>
  <c r="AE154" i="3"/>
  <c r="AF154" i="3"/>
  <c r="AG154" i="3"/>
  <c r="AH154" i="3"/>
  <c r="AI154" i="3"/>
  <c r="AJ154" i="3"/>
  <c r="AK154" i="3"/>
  <c r="AC155" i="3"/>
  <c r="AD155" i="3"/>
  <c r="AE155" i="3"/>
  <c r="AF155" i="3"/>
  <c r="AG155" i="3"/>
  <c r="AH155" i="3"/>
  <c r="AI155" i="3"/>
  <c r="AJ155" i="3"/>
  <c r="AK155" i="3"/>
  <c r="AC156" i="3"/>
  <c r="AL156" i="3" s="1"/>
  <c r="AD156" i="3"/>
  <c r="AE156" i="3"/>
  <c r="AF156" i="3"/>
  <c r="AG156" i="3"/>
  <c r="AH156" i="3"/>
  <c r="AI156" i="3"/>
  <c r="AJ156" i="3"/>
  <c r="AK156" i="3"/>
  <c r="AC157" i="3"/>
  <c r="AD157" i="3"/>
  <c r="AE157" i="3"/>
  <c r="AF157" i="3"/>
  <c r="AG157" i="3"/>
  <c r="AH157" i="3"/>
  <c r="AI157" i="3"/>
  <c r="AJ157" i="3"/>
  <c r="AK157" i="3"/>
  <c r="AC158" i="3"/>
  <c r="AL158" i="3" s="1"/>
  <c r="AD158" i="3"/>
  <c r="AE158" i="3"/>
  <c r="AF158" i="3"/>
  <c r="AG158" i="3"/>
  <c r="AH158" i="3"/>
  <c r="AI158" i="3"/>
  <c r="AJ158" i="3"/>
  <c r="AK158" i="3"/>
  <c r="AC159" i="3"/>
  <c r="AD159" i="3"/>
  <c r="AE159" i="3"/>
  <c r="AF159" i="3"/>
  <c r="AG159" i="3"/>
  <c r="AH159" i="3"/>
  <c r="AI159" i="3"/>
  <c r="AJ159" i="3"/>
  <c r="AK159" i="3"/>
  <c r="AC160" i="3"/>
  <c r="AL160" i="3" s="1"/>
  <c r="AD160" i="3"/>
  <c r="AE160" i="3"/>
  <c r="AF160" i="3"/>
  <c r="AG160" i="3"/>
  <c r="AH160" i="3"/>
  <c r="AI160" i="3"/>
  <c r="AJ160" i="3"/>
  <c r="AK160" i="3"/>
  <c r="AC161" i="3"/>
  <c r="AD161" i="3"/>
  <c r="AE161" i="3"/>
  <c r="AF161" i="3"/>
  <c r="AG161" i="3"/>
  <c r="AH161" i="3"/>
  <c r="AI161" i="3"/>
  <c r="AJ161" i="3"/>
  <c r="AK161" i="3"/>
  <c r="AC162" i="3"/>
  <c r="AL162" i="3" s="1"/>
  <c r="AD162" i="3"/>
  <c r="AE162" i="3"/>
  <c r="AF162" i="3"/>
  <c r="AG162" i="3"/>
  <c r="AH162" i="3"/>
  <c r="AI162" i="3"/>
  <c r="AJ162" i="3"/>
  <c r="AK162" i="3"/>
  <c r="AC163" i="3"/>
  <c r="AD163" i="3"/>
  <c r="AE163" i="3"/>
  <c r="AF163" i="3"/>
  <c r="AG163" i="3"/>
  <c r="AH163" i="3"/>
  <c r="AI163" i="3"/>
  <c r="AJ163" i="3"/>
  <c r="AK163" i="3"/>
  <c r="AC164" i="3"/>
  <c r="AL164" i="3" s="1"/>
  <c r="AD164" i="3"/>
  <c r="AE164" i="3"/>
  <c r="AF164" i="3"/>
  <c r="AG164" i="3"/>
  <c r="AH164" i="3"/>
  <c r="AI164" i="3"/>
  <c r="AJ164" i="3"/>
  <c r="AK164" i="3"/>
  <c r="AC165" i="3"/>
  <c r="AD165" i="3"/>
  <c r="AE165" i="3"/>
  <c r="AF165" i="3"/>
  <c r="AG165" i="3"/>
  <c r="AH165" i="3"/>
  <c r="AI165" i="3"/>
  <c r="AJ165" i="3"/>
  <c r="AK165" i="3"/>
  <c r="AC166" i="3"/>
  <c r="AL166" i="3" s="1"/>
  <c r="AD166" i="3"/>
  <c r="AE166" i="3"/>
  <c r="AF166" i="3"/>
  <c r="AG166" i="3"/>
  <c r="AH166" i="3"/>
  <c r="AI166" i="3"/>
  <c r="AJ166" i="3"/>
  <c r="AK166" i="3"/>
  <c r="AC167" i="3"/>
  <c r="AD167" i="3"/>
  <c r="AE167" i="3"/>
  <c r="AF167" i="3"/>
  <c r="AG167" i="3"/>
  <c r="AH167" i="3"/>
  <c r="AI167" i="3"/>
  <c r="AJ167" i="3"/>
  <c r="AK167" i="3"/>
  <c r="AC168" i="3"/>
  <c r="AL168" i="3" s="1"/>
  <c r="AD168" i="3"/>
  <c r="AE168" i="3"/>
  <c r="AF168" i="3"/>
  <c r="AG168" i="3"/>
  <c r="AH168" i="3"/>
  <c r="AI168" i="3"/>
  <c r="AJ168" i="3"/>
  <c r="AK168" i="3"/>
  <c r="AC169" i="3"/>
  <c r="AD169" i="3"/>
  <c r="AE169" i="3"/>
  <c r="AF169" i="3"/>
  <c r="AG169" i="3"/>
  <c r="AH169" i="3"/>
  <c r="AI169" i="3"/>
  <c r="AJ169" i="3"/>
  <c r="AK169" i="3"/>
  <c r="AC170" i="3"/>
  <c r="AL170" i="3" s="1"/>
  <c r="AD170" i="3"/>
  <c r="AE170" i="3"/>
  <c r="AF170" i="3"/>
  <c r="AG170" i="3"/>
  <c r="AH170" i="3"/>
  <c r="AI170" i="3"/>
  <c r="AJ170" i="3"/>
  <c r="AK170" i="3"/>
  <c r="AC171" i="3"/>
  <c r="AD171" i="3"/>
  <c r="AE171" i="3"/>
  <c r="AF171" i="3"/>
  <c r="AG171" i="3"/>
  <c r="AH171" i="3"/>
  <c r="AI171" i="3"/>
  <c r="AJ171" i="3"/>
  <c r="AK171" i="3"/>
  <c r="AC172" i="3"/>
  <c r="AL172" i="3" s="1"/>
  <c r="AD172" i="3"/>
  <c r="AE172" i="3"/>
  <c r="AF172" i="3"/>
  <c r="AG172" i="3"/>
  <c r="AH172" i="3"/>
  <c r="AI172" i="3"/>
  <c r="AJ172" i="3"/>
  <c r="AK172" i="3"/>
  <c r="AD150" i="3"/>
  <c r="AE150" i="3"/>
  <c r="AE173" i="3" s="1"/>
  <c r="AF150" i="3"/>
  <c r="AG150" i="3"/>
  <c r="AG173" i="3" s="1"/>
  <c r="AH150" i="3"/>
  <c r="AI150" i="3"/>
  <c r="AI173" i="3" s="1"/>
  <c r="AJ150" i="3"/>
  <c r="AK150" i="3"/>
  <c r="AK173" i="3" s="1"/>
  <c r="AC150" i="3"/>
  <c r="AG27" i="3"/>
  <c r="AH173" i="3"/>
  <c r="AD173" i="3"/>
  <c r="AL171" i="3"/>
  <c r="AL169" i="3"/>
  <c r="AL167" i="3"/>
  <c r="AL165" i="3"/>
  <c r="AL163" i="3"/>
  <c r="AL161" i="3"/>
  <c r="AL159" i="3"/>
  <c r="AL157" i="3"/>
  <c r="AL155" i="3"/>
  <c r="AL153" i="3"/>
  <c r="AL151" i="3"/>
  <c r="AK147" i="3"/>
  <c r="AJ147" i="3"/>
  <c r="AI147" i="3"/>
  <c r="AH147" i="3"/>
  <c r="AG147" i="3"/>
  <c r="AF147" i="3"/>
  <c r="AE147" i="3"/>
  <c r="AD147" i="3"/>
  <c r="AC147" i="3"/>
  <c r="AL146" i="3"/>
  <c r="AL145" i="3"/>
  <c r="AL144" i="3"/>
  <c r="AL143" i="3"/>
  <c r="AL142" i="3"/>
  <c r="AL141" i="3"/>
  <c r="AL140" i="3"/>
  <c r="AL139" i="3"/>
  <c r="AL138" i="3"/>
  <c r="AL137" i="3"/>
  <c r="AL136" i="3"/>
  <c r="AL135" i="3"/>
  <c r="AL134" i="3"/>
  <c r="AL133" i="3"/>
  <c r="AL132" i="3"/>
  <c r="AL131" i="3"/>
  <c r="AL130" i="3"/>
  <c r="AL129" i="3"/>
  <c r="AL128" i="3"/>
  <c r="AL127" i="3"/>
  <c r="AL126" i="3"/>
  <c r="AL125" i="3"/>
  <c r="AL124" i="3"/>
  <c r="AK123" i="3"/>
  <c r="AJ123" i="3"/>
  <c r="AI123" i="3"/>
  <c r="AH123" i="3"/>
  <c r="AG123" i="3"/>
  <c r="AF123" i="3"/>
  <c r="AE123" i="3"/>
  <c r="AD123" i="3"/>
  <c r="AC123" i="3"/>
  <c r="AL122" i="3"/>
  <c r="AL121" i="3"/>
  <c r="AL120" i="3"/>
  <c r="AL119" i="3"/>
  <c r="AL118" i="3"/>
  <c r="AL117" i="3"/>
  <c r="AL116" i="3"/>
  <c r="AL115" i="3"/>
  <c r="AL114" i="3"/>
  <c r="AL113" i="3"/>
  <c r="AL112" i="3"/>
  <c r="AL111" i="3"/>
  <c r="AL110" i="3"/>
  <c r="AL109" i="3"/>
  <c r="AL108" i="3"/>
  <c r="AL107" i="3"/>
  <c r="AL106" i="3"/>
  <c r="AL105" i="3"/>
  <c r="AL104" i="3"/>
  <c r="AL103" i="3"/>
  <c r="AL102" i="3"/>
  <c r="AL101" i="3"/>
  <c r="AL100" i="3"/>
  <c r="AK99" i="3"/>
  <c r="AJ99" i="3"/>
  <c r="AI99" i="3"/>
  <c r="AH99" i="3"/>
  <c r="AG99" i="3"/>
  <c r="AF99" i="3"/>
  <c r="AE99" i="3"/>
  <c r="AD99" i="3"/>
  <c r="AC99" i="3"/>
  <c r="AL98" i="3"/>
  <c r="AL97" i="3"/>
  <c r="AL96" i="3"/>
  <c r="AL95" i="3"/>
  <c r="AL94" i="3"/>
  <c r="AL93" i="3"/>
  <c r="AL92" i="3"/>
  <c r="AL91" i="3"/>
  <c r="AL90" i="3"/>
  <c r="AL89" i="3"/>
  <c r="AL88" i="3"/>
  <c r="AL87" i="3"/>
  <c r="AL86" i="3"/>
  <c r="AL85" i="3"/>
  <c r="AL84" i="3"/>
  <c r="AL83" i="3"/>
  <c r="AL82" i="3"/>
  <c r="AL81" i="3"/>
  <c r="AL80" i="3"/>
  <c r="AL79" i="3"/>
  <c r="AL78" i="3"/>
  <c r="AL77" i="3"/>
  <c r="AL76" i="3"/>
  <c r="AK75" i="3"/>
  <c r="AJ75" i="3"/>
  <c r="AI75" i="3"/>
  <c r="AH75" i="3"/>
  <c r="AG75" i="3"/>
  <c r="AF75" i="3"/>
  <c r="AE75" i="3"/>
  <c r="AD75" i="3"/>
  <c r="AC75" i="3"/>
  <c r="AL74" i="3"/>
  <c r="AL73" i="3"/>
  <c r="AL72" i="3"/>
  <c r="AL71" i="3"/>
  <c r="AL70" i="3"/>
  <c r="AL69" i="3"/>
  <c r="AL68" i="3"/>
  <c r="AL67" i="3"/>
  <c r="AL66" i="3"/>
  <c r="AL65" i="3"/>
  <c r="AL64" i="3"/>
  <c r="AL63" i="3"/>
  <c r="AL62" i="3"/>
  <c r="AL61" i="3"/>
  <c r="AL60" i="3"/>
  <c r="AL59" i="3"/>
  <c r="AL58" i="3"/>
  <c r="AL57" i="3"/>
  <c r="AL56" i="3"/>
  <c r="AL55" i="3"/>
  <c r="AL54" i="3"/>
  <c r="AL53" i="3"/>
  <c r="AL52" i="3"/>
  <c r="AK51" i="3"/>
  <c r="AJ51" i="3"/>
  <c r="AI51" i="3"/>
  <c r="AH51" i="3"/>
  <c r="AG51" i="3"/>
  <c r="AF51" i="3"/>
  <c r="AE51" i="3"/>
  <c r="AD51" i="3"/>
  <c r="AC51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AL7" i="3"/>
  <c r="AL6" i="3"/>
  <c r="AL5" i="3"/>
  <c r="AL4" i="3"/>
  <c r="AK27" i="3"/>
  <c r="AJ27" i="3"/>
  <c r="AI27" i="3"/>
  <c r="AH27" i="3"/>
  <c r="AF27" i="3"/>
  <c r="AE27" i="3"/>
  <c r="AD27" i="3"/>
  <c r="AC27" i="3"/>
  <c r="Y26" i="3"/>
  <c r="Y25" i="3"/>
  <c r="Y24" i="3"/>
  <c r="Y23" i="3"/>
  <c r="Y22" i="3"/>
  <c r="Y21" i="3"/>
  <c r="Y20" i="3"/>
  <c r="Y19" i="3"/>
  <c r="Y18" i="3"/>
  <c r="X27" i="3"/>
  <c r="W27" i="3"/>
  <c r="V27" i="3"/>
  <c r="U27" i="3"/>
  <c r="T27" i="3"/>
  <c r="S27" i="3"/>
  <c r="Y12" i="3"/>
  <c r="Y11" i="3"/>
  <c r="Y10" i="3"/>
  <c r="Y9" i="3"/>
  <c r="Y8" i="3"/>
  <c r="Y7" i="3"/>
  <c r="Y6" i="3"/>
  <c r="Y5" i="3"/>
  <c r="Y4" i="3"/>
  <c r="Y13" i="3" s="1"/>
  <c r="X13" i="3"/>
  <c r="W13" i="3"/>
  <c r="V13" i="3"/>
  <c r="U13" i="3"/>
  <c r="T13" i="3"/>
  <c r="S13" i="3"/>
  <c r="E12" i="1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O52" i="3"/>
  <c r="N52" i="3"/>
  <c r="M52" i="3"/>
  <c r="L52" i="3"/>
  <c r="K52" i="3"/>
  <c r="J52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O27" i="3"/>
  <c r="N27" i="3"/>
  <c r="M27" i="3"/>
  <c r="L27" i="3"/>
  <c r="K27" i="3"/>
  <c r="J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E27" i="3"/>
  <c r="D27" i="3"/>
  <c r="C32" i="3" s="1"/>
  <c r="C27" i="3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3" i="2"/>
  <c r="E163" i="2"/>
  <c r="D163" i="2"/>
  <c r="H23" i="1"/>
  <c r="H22" i="1"/>
  <c r="H21" i="1"/>
  <c r="H20" i="1"/>
  <c r="H19" i="1"/>
  <c r="E6" i="1"/>
  <c r="H18" i="1"/>
  <c r="E11" i="1"/>
  <c r="E10" i="1"/>
  <c r="E9" i="1"/>
  <c r="E8" i="1"/>
  <c r="E7" i="1"/>
  <c r="D24" i="1"/>
  <c r="E24" i="1"/>
  <c r="F24" i="1"/>
  <c r="G24" i="1"/>
  <c r="C24" i="1"/>
  <c r="G12" i="1"/>
  <c r="D12" i="1"/>
  <c r="C12" i="1"/>
  <c r="AC173" i="3" l="1"/>
  <c r="AL173" i="3" s="1"/>
  <c r="AL150" i="3"/>
  <c r="Y27" i="3"/>
  <c r="AL147" i="3"/>
  <c r="AL75" i="3"/>
  <c r="AL27" i="3"/>
  <c r="AL123" i="3"/>
  <c r="AL99" i="3"/>
  <c r="AL51" i="3"/>
  <c r="F163" i="2"/>
  <c r="H24" i="1"/>
  <c r="P52" i="3"/>
  <c r="P27" i="3"/>
  <c r="R42" i="3" s="1"/>
  <c r="F27" i="3"/>
</calcChain>
</file>

<file path=xl/sharedStrings.xml><?xml version="1.0" encoding="utf-8"?>
<sst xmlns="http://schemas.openxmlformats.org/spreadsheetml/2006/main" count="516" uniqueCount="226">
  <si>
    <t>Regional Information of the Planning List</t>
  </si>
  <si>
    <t>STPL &amp; LTPL by Regions_as of April 1, 2014</t>
  </si>
  <si>
    <t>LTPL</t>
  </si>
  <si>
    <t>STPL</t>
  </si>
  <si>
    <t>Total</t>
  </si>
  <si>
    <t>In Process</t>
  </si>
  <si>
    <t>Region 1</t>
  </si>
  <si>
    <t>Region 2</t>
  </si>
  <si>
    <t>Region 3</t>
  </si>
  <si>
    <t>Region 4</t>
  </si>
  <si>
    <t>Region 5</t>
  </si>
  <si>
    <t>Region 6</t>
  </si>
  <si>
    <t>Numbers of STPLs &amp; LTPL by Regions_as of April 1,  2014</t>
  </si>
  <si>
    <t>STPL Immediate</t>
  </si>
  <si>
    <t>STPL Level 1</t>
  </si>
  <si>
    <t>STPL Level 2</t>
  </si>
  <si>
    <t>STPL Level 3</t>
  </si>
  <si>
    <t>missing county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</si>
  <si>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</si>
  <si>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</si>
  <si>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</si>
  <si>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</si>
  <si>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</si>
  <si>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</si>
  <si>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</si>
  <si>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</si>
  <si>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</si>
  <si>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</si>
  <si>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</si>
  <si>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</si>
  <si>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</si>
  <si>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</si>
  <si>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</si>
  <si>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</si>
  <si>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</si>
  <si>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</si>
  <si>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</si>
  <si>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</si>
  <si>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</si>
  <si>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</si>
  <si>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</si>
  <si>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</si>
  <si>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</si>
  <si>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</si>
  <si>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</si>
  <si>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</si>
  <si>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</si>
  <si>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</si>
  <si>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</si>
  <si>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</si>
  <si>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</si>
  <si>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</si>
  <si>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</si>
  <si>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</si>
  <si>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</si>
  <si>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</si>
  <si>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</si>
  <si>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</si>
  <si>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</si>
  <si>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</si>
  <si>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</si>
  <si>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</si>
  <si>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</si>
  <si>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</si>
  <si>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</si>
  <si>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</si>
  <si>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</si>
  <si>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</si>
  <si>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</si>
  <si>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</si>
  <si>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</si>
  <si>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</si>
  <si>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</si>
  <si>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</si>
  <si>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</si>
  <si>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</si>
  <si>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</si>
  <si>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</si>
  <si>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</si>
  <si>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</si>
  <si>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</si>
  <si>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</si>
  <si>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</si>
  <si>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</si>
  <si>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</si>
  <si>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</si>
  <si>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</si>
  <si>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</si>
  <si>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</si>
  <si>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</si>
  <si>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</si>
  <si>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</si>
  <si>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</si>
  <si>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</si>
  <si>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</si>
  <si>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</si>
  <si>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</si>
  <si>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</si>
  <si>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</si>
  <si>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</si>
  <si>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</si>
  <si>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</si>
  <si>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</si>
  <si>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</si>
  <si>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</si>
  <si>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</si>
  <si>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</si>
  <si>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</si>
  <si>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</si>
  <si>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</si>
  <si>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</si>
  <si>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</si>
  <si>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</si>
  <si>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</si>
  <si>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</si>
  <si>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</si>
  <si>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</si>
  <si>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</si>
  <si>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</si>
  <si>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</si>
  <si>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</si>
  <si>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</si>
  <si>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</si>
  <si>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</si>
  <si>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</si>
  <si>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</si>
  <si>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</si>
  <si>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</si>
  <si>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</si>
  <si>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</si>
  <si>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</si>
  <si>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</si>
  <si>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</si>
  <si>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</si>
  <si>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</si>
  <si>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</si>
  <si>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</si>
  <si>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</si>
  <si>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</si>
  <si>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</si>
  <si>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</si>
  <si>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</si>
  <si>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</si>
  <si>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</si>
  <si>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</si>
  <si>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</si>
  <si>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</si>
  <si>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</si>
  <si>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</si>
  <si>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</si>
  <si>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</si>
  <si>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</si>
  <si>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</si>
  <si>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</si>
  <si>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</si>
  <si>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</si>
  <si>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</si>
  <si>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</si>
  <si>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</si>
  <si>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</si>
  <si>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</si>
  <si>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</si>
  <si>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</si>
  <si>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</si>
  <si>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</si>
  <si>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</si>
  <si>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</si>
  <si>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</si>
  <si>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</si>
  <si>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</si>
  <si>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</si>
  <si>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</si>
  <si>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</si>
  <si>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</si>
  <si>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</si>
  <si>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</si>
  <si>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</si>
  <si>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</si>
  <si>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excluding 'blanks'</t>
  </si>
  <si>
    <t>Services Need</t>
  </si>
  <si>
    <t>IN PROCESS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</si>
  <si>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</si>
  <si>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</si>
  <si>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</si>
  <si>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</si>
  <si>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</si>
  <si>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</si>
  <si>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</si>
  <si>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</si>
  <si>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</si>
  <si>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</si>
  <si>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</si>
  <si>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</si>
  <si>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</si>
  <si>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</si>
  <si>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</si>
  <si>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</si>
  <si>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</si>
  <si>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</si>
  <si>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</si>
  <si>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</si>
  <si>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</si>
  <si>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</si>
  <si>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</si>
  <si>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</si>
  <si>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Hospital Residential Services</t>
  </si>
  <si>
    <t>Individual Directed Goods and Services</t>
  </si>
  <si>
    <t>With "In Process"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</si>
  <si>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</si>
  <si>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</si>
  <si>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</si>
  <si>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</si>
  <si>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</si>
  <si>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</si>
  <si>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</si>
  <si>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</si>
  <si>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</si>
  <si>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</si>
  <si>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</si>
  <si>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</si>
  <si>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County Information of the Planning List as of May 1, 2014</t>
  </si>
  <si>
    <t>Source data: CIS as of May 1, 2014</t>
  </si>
  <si>
    <t>Service Needs in Planning List as of May 1, 2014</t>
  </si>
  <si>
    <t>Source data: CIS as of Dec 2 2014</t>
  </si>
  <si>
    <t xml:space="preserve">Service Needs in Planning List by Region &amp; by PL Types  as of May 1, 2014 </t>
  </si>
  <si>
    <t>Service Needs in the Planning List by Region &amp; PL Types as of May 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</si>
</sst>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1" fillId="12" borderId="0" xfId="0" applyFont="1" applyFill="1" applyBorder="1"/>
    <xf numFmtId="0" fontId="1" fillId="12" borderId="0" xfId="0" applyFont="1" applyFill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workbookViewId="0">
      <selection activeCell="G27" sqref="G27"/>
    </sheetView>
  </sheetViews>
  <sheetFormatPr defaultRowHeight="15" x14ac:dyDescent="0.25"/>
  <cols>
    <col min="5" max="5" width="22.28515625" customWidth="1"/>
  </cols>
  <sheetData>
    <row r="2" spans="2:8" ht="15.75" x14ac:dyDescent="0.25">
      <c r="B2" s="46" t="s">
        <v>0</v>
      </c>
      <c r="C2" s="46"/>
      <c r="D2" s="46"/>
      <c r="E2" s="46"/>
      <c r="F2" s="1"/>
      <c r="G2" s="1"/>
      <c r="H2" s="1"/>
    </row>
    <row r="3" spans="2:8" x14ac:dyDescent="0.25">
      <c r="B3" s="10"/>
      <c r="C3" s="10"/>
      <c r="D3" s="10"/>
      <c r="E3" s="10"/>
      <c r="F3" s="1"/>
      <c r="G3" s="1"/>
      <c r="H3" s="1"/>
    </row>
    <row r="4" spans="2:8" x14ac:dyDescent="0.25">
      <c r="B4" s="45" t="s">
        <v>1</v>
      </c>
      <c r="C4" s="45"/>
      <c r="D4" s="45"/>
      <c r="E4" s="45"/>
      <c r="F4" s="1"/>
      <c r="G4" s="1"/>
      <c r="H4" s="1"/>
    </row>
    <row r="5" spans="2:8" x14ac:dyDescent="0.25">
      <c r="B5" s="5"/>
      <c r="C5" s="2" t="s">
        <v>2</v>
      </c>
      <c r="D5" s="2" t="s">
        <v>3</v>
      </c>
      <c r="E5" s="2" t="s">
        <v>4</v>
      </c>
      <c r="F5" s="1"/>
      <c r="G5" s="12" t="s">
        <v>5</v>
      </c>
      <c r="H5" s="1"/>
    </row>
    <row r="6" spans="2:8" x14ac:dyDescent="0.25">
      <c r="B6" s="8" t="s">
        <v>6</v>
      </c>
      <c r="C6" s="23">
        <v>1068</v>
      </c>
      <c r="D6" s="23">
        <v>245</v>
      </c>
      <c r="E6" s="3">
        <f>SUM(C6:D6)</f>
        <v>1313</v>
      </c>
      <c r="F6" s="1"/>
      <c r="G6" s="13">
        <v>11</v>
      </c>
      <c r="H6" s="1"/>
    </row>
    <row r="7" spans="2:8" x14ac:dyDescent="0.25">
      <c r="B7" s="8" t="s">
        <v>7</v>
      </c>
      <c r="C7" s="23">
        <v>568</v>
      </c>
      <c r="D7" s="23">
        <v>445</v>
      </c>
      <c r="E7" s="23">
        <f t="shared" ref="E7:E11" si="0">SUM(C7:D7)</f>
        <v>1013</v>
      </c>
      <c r="F7" s="1"/>
      <c r="G7" s="13">
        <v>107</v>
      </c>
      <c r="H7" s="1"/>
    </row>
    <row r="8" spans="2:8" x14ac:dyDescent="0.25">
      <c r="B8" s="8" t="s">
        <v>8</v>
      </c>
      <c r="C8" s="23">
        <v>1513</v>
      </c>
      <c r="D8" s="23">
        <v>1004</v>
      </c>
      <c r="E8" s="23">
        <f t="shared" si="0"/>
        <v>2517</v>
      </c>
      <c r="F8" s="1"/>
      <c r="G8" s="13">
        <v>27</v>
      </c>
      <c r="H8" s="1"/>
    </row>
    <row r="9" spans="2:8" x14ac:dyDescent="0.25">
      <c r="B9" s="8" t="s">
        <v>9</v>
      </c>
      <c r="C9" s="23">
        <v>365</v>
      </c>
      <c r="D9" s="23">
        <v>325</v>
      </c>
      <c r="E9" s="23">
        <f t="shared" si="0"/>
        <v>690</v>
      </c>
      <c r="F9" s="1"/>
      <c r="G9" s="13">
        <v>17</v>
      </c>
      <c r="H9" s="1"/>
    </row>
    <row r="10" spans="2:8" x14ac:dyDescent="0.25">
      <c r="B10" s="8" t="s">
        <v>10</v>
      </c>
      <c r="C10" s="23">
        <v>469</v>
      </c>
      <c r="D10" s="23">
        <v>321</v>
      </c>
      <c r="E10" s="23">
        <f t="shared" si="0"/>
        <v>790</v>
      </c>
      <c r="F10" s="1"/>
      <c r="G10" s="13">
        <v>70</v>
      </c>
      <c r="H10" s="1"/>
    </row>
    <row r="11" spans="2:8" x14ac:dyDescent="0.25">
      <c r="B11" s="8" t="s">
        <v>11</v>
      </c>
      <c r="C11" s="23">
        <v>727</v>
      </c>
      <c r="D11" s="23">
        <v>191</v>
      </c>
      <c r="E11" s="23">
        <f t="shared" si="0"/>
        <v>918</v>
      </c>
      <c r="F11" s="1"/>
      <c r="G11" s="13">
        <v>19</v>
      </c>
      <c r="H11" s="1"/>
    </row>
    <row r="12" spans="2:8" x14ac:dyDescent="0.25">
      <c r="B12" s="6" t="s">
        <v>4</v>
      </c>
      <c r="C12" s="7">
        <f>SUM(C6:C11)</f>
        <v>4710</v>
      </c>
      <c r="D12" s="17">
        <f>SUM(D6:D11)</f>
        <v>2531</v>
      </c>
      <c r="E12" s="7">
        <f>SUM(C12:D12)</f>
        <v>7241</v>
      </c>
      <c r="F12" s="1"/>
      <c r="G12" s="14">
        <f>SUM(G6:G11)</f>
        <v>251</v>
      </c>
      <c r="H12" s="1"/>
    </row>
    <row r="13" spans="2:8" x14ac:dyDescent="0.25">
      <c r="B13" s="1"/>
      <c r="C13" s="1"/>
      <c r="D13" s="1"/>
      <c r="E13" s="11"/>
      <c r="F13" s="1"/>
      <c r="G13" s="1"/>
      <c r="H13" s="1"/>
    </row>
    <row r="14" spans="2:8" x14ac:dyDescent="0.25">
      <c r="B14" s="1"/>
      <c r="C14" s="1"/>
      <c r="D14" s="1"/>
      <c r="E14" s="1"/>
      <c r="F14" s="1"/>
      <c r="G14" s="1"/>
      <c r="H14" s="1"/>
    </row>
    <row r="15" spans="2:8" x14ac:dyDescent="0.25">
      <c r="B15" s="1"/>
      <c r="C15" s="1"/>
      <c r="D15" s="1"/>
      <c r="E15" s="1"/>
      <c r="F15" s="1"/>
      <c r="G15" s="1"/>
      <c r="H15" s="1"/>
    </row>
    <row r="16" spans="2:8" x14ac:dyDescent="0.25">
      <c r="B16" s="45" t="s">
        <v>12</v>
      </c>
      <c r="C16" s="45"/>
      <c r="D16" s="45"/>
      <c r="E16" s="45"/>
      <c r="F16" s="45"/>
      <c r="G16" s="45"/>
      <c r="H16" s="45"/>
    </row>
    <row r="17" spans="2:8" x14ac:dyDescent="0.25">
      <c r="B17" s="5"/>
      <c r="C17" s="2" t="s">
        <v>2</v>
      </c>
      <c r="D17" s="2" t="s">
        <v>13</v>
      </c>
      <c r="E17" s="2" t="s">
        <v>14</v>
      </c>
      <c r="F17" s="2" t="s">
        <v>15</v>
      </c>
      <c r="G17" s="2" t="s">
        <v>16</v>
      </c>
      <c r="H17" s="2" t="s">
        <v>4</v>
      </c>
    </row>
    <row r="18" spans="2:8" x14ac:dyDescent="0.25">
      <c r="B18" s="8" t="s">
        <v>6</v>
      </c>
      <c r="C18" s="23">
        <v>1068</v>
      </c>
      <c r="D18" s="23">
        <v>2</v>
      </c>
      <c r="E18" s="23">
        <v>12</v>
      </c>
      <c r="F18" s="23">
        <v>9</v>
      </c>
      <c r="G18" s="54">
        <v>222</v>
      </c>
      <c r="H18" s="3">
        <f>SUM(C18:G18)</f>
        <v>1313</v>
      </c>
    </row>
    <row r="19" spans="2:8" x14ac:dyDescent="0.25">
      <c r="B19" s="8" t="s">
        <v>7</v>
      </c>
      <c r="C19" s="23">
        <v>568</v>
      </c>
      <c r="D19" s="23">
        <v>15</v>
      </c>
      <c r="E19" s="23">
        <v>48</v>
      </c>
      <c r="F19" s="23">
        <v>140</v>
      </c>
      <c r="G19" s="54">
        <v>242</v>
      </c>
      <c r="H19" s="23">
        <f t="shared" ref="H19:H23" si="1">SUM(C19:G19)</f>
        <v>1013</v>
      </c>
    </row>
    <row r="20" spans="2:8" x14ac:dyDescent="0.25">
      <c r="B20" s="8" t="s">
        <v>8</v>
      </c>
      <c r="C20" s="23">
        <v>1513</v>
      </c>
      <c r="D20" s="23">
        <v>67</v>
      </c>
      <c r="E20" s="23">
        <v>18</v>
      </c>
      <c r="F20" s="23">
        <v>116</v>
      </c>
      <c r="G20" s="54">
        <v>803</v>
      </c>
      <c r="H20" s="23">
        <f t="shared" si="1"/>
        <v>2517</v>
      </c>
    </row>
    <row r="21" spans="2:8" x14ac:dyDescent="0.25">
      <c r="B21" s="8" t="s">
        <v>9</v>
      </c>
      <c r="C21" s="23">
        <v>365</v>
      </c>
      <c r="D21" s="23">
        <v>5</v>
      </c>
      <c r="E21" s="23">
        <v>43</v>
      </c>
      <c r="F21" s="23">
        <v>87</v>
      </c>
      <c r="G21" s="54">
        <v>190</v>
      </c>
      <c r="H21" s="23">
        <f t="shared" si="1"/>
        <v>690</v>
      </c>
    </row>
    <row r="22" spans="2:8" x14ac:dyDescent="0.25">
      <c r="B22" s="8" t="s">
        <v>10</v>
      </c>
      <c r="C22" s="23">
        <v>469</v>
      </c>
      <c r="D22" s="23">
        <v>34</v>
      </c>
      <c r="E22" s="23">
        <v>51</v>
      </c>
      <c r="F22" s="23">
        <v>73</v>
      </c>
      <c r="G22" s="54">
        <v>163</v>
      </c>
      <c r="H22" s="23">
        <f t="shared" si="1"/>
        <v>790</v>
      </c>
    </row>
    <row r="23" spans="2:8" x14ac:dyDescent="0.25">
      <c r="B23" s="8" t="s">
        <v>11</v>
      </c>
      <c r="C23" s="23">
        <v>727</v>
      </c>
      <c r="D23" s="9">
        <v>17</v>
      </c>
      <c r="E23" s="9"/>
      <c r="F23" s="9">
        <v>13</v>
      </c>
      <c r="G23" s="54">
        <v>161</v>
      </c>
      <c r="H23" s="23">
        <f t="shared" si="1"/>
        <v>918</v>
      </c>
    </row>
    <row r="24" spans="2:8" x14ac:dyDescent="0.25">
      <c r="B24" s="6" t="s">
        <v>4</v>
      </c>
      <c r="C24" s="7">
        <f>SUM(C18:C23)</f>
        <v>4710</v>
      </c>
      <c r="D24" s="17">
        <f t="shared" ref="D24:G24" si="2">SUM(D18:D23)</f>
        <v>140</v>
      </c>
      <c r="E24" s="17">
        <f t="shared" si="2"/>
        <v>172</v>
      </c>
      <c r="F24" s="17">
        <f t="shared" si="2"/>
        <v>438</v>
      </c>
      <c r="G24" s="17">
        <f t="shared" si="2"/>
        <v>1781</v>
      </c>
      <c r="H24" s="7">
        <f>SUM(C24:G24)</f>
        <v>7241</v>
      </c>
    </row>
    <row r="25" spans="2:8" x14ac:dyDescent="0.25">
      <c r="B25" s="1"/>
      <c r="C25" s="1"/>
      <c r="D25" s="1"/>
      <c r="E25" s="1"/>
      <c r="F25" s="1"/>
      <c r="G25" s="1"/>
      <c r="H25" s="1"/>
    </row>
    <row r="26" spans="2:8" x14ac:dyDescent="0.25">
      <c r="B26" s="4" t="s">
        <v>221</v>
      </c>
      <c r="C26" s="1"/>
      <c r="D26" s="1"/>
      <c r="E26" s="1"/>
      <c r="F26" s="1"/>
      <c r="G26" s="1"/>
      <c r="H26" s="1"/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4"/>
  <sheetViews>
    <sheetView topLeftCell="A4" workbookViewId="0">
      <selection activeCell="E2" sqref="E2"/>
    </sheetView>
  </sheetViews>
  <sheetFormatPr defaultRowHeight="15" x14ac:dyDescent="0.25"/>
  <cols>
    <col min="1" max="1" width="5.42578125" customWidth="1"/>
    <col min="6" max="6" width="25.28515625" customWidth="1"/>
  </cols>
  <sheetData>
    <row r="1" spans="2:6" ht="15.75" x14ac:dyDescent="0.25">
      <c r="B1" s="47" t="s">
        <v>220</v>
      </c>
      <c r="C1" s="47"/>
      <c r="D1" s="47"/>
      <c r="E1" s="47"/>
      <c r="F1" s="47"/>
    </row>
    <row r="2" spans="2:6" x14ac:dyDescent="0.25">
      <c r="B2" s="15"/>
      <c r="C2" s="21"/>
      <c r="D2" s="17" t="s">
        <v>2</v>
      </c>
      <c r="E2" s="17" t="s">
        <v>3</v>
      </c>
      <c r="F2" s="17" t="s">
        <v>4</v>
      </c>
    </row>
    <row r="3" spans="2:6" x14ac:dyDescent="0.25">
      <c r="B3" s="15"/>
      <c r="C3" s="18" t="s">
        <v>17</v>
      </c>
      <c r="D3" s="23"/>
      <c r="E3" s="23"/>
      <c r="F3" s="16">
        <f>SUM(D3:E3)</f>
        <v>0</v>
      </c>
    </row>
    <row r="4" spans="2:6" x14ac:dyDescent="0.25">
      <c r="B4" s="19">
        <v>1</v>
      </c>
      <c r="C4" s="18" t="s">
        <v>18</v>
      </c>
      <c r="D4" s="23">
        <v>9</v>
      </c>
      <c r="E4" s="23">
        <v>4</v>
      </c>
      <c r="F4" s="23">
        <f t="shared" ref="F4:F67" si="0">SUM(D4:E4)</f>
        <v>13</v>
      </c>
    </row>
    <row r="5" spans="2:6" x14ac:dyDescent="0.25">
      <c r="B5" s="19">
        <v>2</v>
      </c>
      <c r="C5" s="18" t="s">
        <v>19</v>
      </c>
      <c r="D5" s="23">
        <v>2</v>
      </c>
      <c r="E5" s="23">
        <v>2</v>
      </c>
      <c r="F5" s="23">
        <f t="shared" si="0"/>
        <v>4</v>
      </c>
    </row>
    <row r="6" spans="2:6" x14ac:dyDescent="0.25">
      <c r="B6" s="19">
        <v>3</v>
      </c>
      <c r="C6" s="18" t="s">
        <v>20</v>
      </c>
      <c r="D6" s="23">
        <v>3</v>
      </c>
      <c r="E6" s="23">
        <v>3</v>
      </c>
      <c r="F6" s="23">
        <f t="shared" si="0"/>
        <v>6</v>
      </c>
    </row>
    <row r="7" spans="2:6" x14ac:dyDescent="0.25">
      <c r="B7" s="19">
        <v>4</v>
      </c>
      <c r="C7" s="18" t="s">
        <v>21</v>
      </c>
      <c r="D7" s="23"/>
      <c r="E7" s="23">
        <v>5</v>
      </c>
      <c r="F7" s="23">
        <f t="shared" si="0"/>
        <v>5</v>
      </c>
    </row>
    <row r="8" spans="2:6" x14ac:dyDescent="0.25">
      <c r="B8" s="19">
        <v>5</v>
      </c>
      <c r="C8" s="18" t="s">
        <v>22</v>
      </c>
      <c r="D8" s="23">
        <v>14</v>
      </c>
      <c r="E8" s="23">
        <v>22</v>
      </c>
      <c r="F8" s="23">
        <f t="shared" si="0"/>
        <v>36</v>
      </c>
    </row>
    <row r="9" spans="2:6" x14ac:dyDescent="0.25">
      <c r="B9" s="19">
        <v>6</v>
      </c>
      <c r="C9" s="18" t="s">
        <v>23</v>
      </c>
      <c r="D9" s="23">
        <v>6</v>
      </c>
      <c r="E9" s="23">
        <v>1</v>
      </c>
      <c r="F9" s="23">
        <f t="shared" si="0"/>
        <v>7</v>
      </c>
    </row>
    <row r="10" spans="2:6" x14ac:dyDescent="0.25">
      <c r="B10" s="19">
        <v>7</v>
      </c>
      <c r="C10" s="18" t="s">
        <v>24</v>
      </c>
      <c r="D10" s="23">
        <v>22</v>
      </c>
      <c r="E10" s="23">
        <v>12</v>
      </c>
      <c r="F10" s="23">
        <f t="shared" si="0"/>
        <v>34</v>
      </c>
    </row>
    <row r="11" spans="2:6" x14ac:dyDescent="0.25">
      <c r="B11" s="19">
        <v>8</v>
      </c>
      <c r="C11" s="18" t="s">
        <v>25</v>
      </c>
      <c r="D11" s="23">
        <v>50</v>
      </c>
      <c r="E11" s="23">
        <v>5</v>
      </c>
      <c r="F11" s="23">
        <f t="shared" si="0"/>
        <v>55</v>
      </c>
    </row>
    <row r="12" spans="2:6" x14ac:dyDescent="0.25">
      <c r="B12" s="19">
        <v>9</v>
      </c>
      <c r="C12" s="18" t="s">
        <v>26</v>
      </c>
      <c r="D12" s="23">
        <v>14</v>
      </c>
      <c r="E12" s="23">
        <v>19</v>
      </c>
      <c r="F12" s="23">
        <f t="shared" si="0"/>
        <v>33</v>
      </c>
    </row>
    <row r="13" spans="2:6" x14ac:dyDescent="0.25">
      <c r="B13" s="19">
        <v>10</v>
      </c>
      <c r="C13" s="18" t="s">
        <v>27</v>
      </c>
      <c r="D13" s="23">
        <v>9</v>
      </c>
      <c r="E13" s="23">
        <v>3</v>
      </c>
      <c r="F13" s="23">
        <f t="shared" si="0"/>
        <v>12</v>
      </c>
    </row>
    <row r="14" spans="2:6" x14ac:dyDescent="0.25">
      <c r="B14" s="19">
        <v>11</v>
      </c>
      <c r="C14" s="18" t="s">
        <v>28</v>
      </c>
      <c r="D14" s="23">
        <v>52</v>
      </c>
      <c r="E14" s="23">
        <v>97</v>
      </c>
      <c r="F14" s="23">
        <f t="shared" si="0"/>
        <v>149</v>
      </c>
    </row>
    <row r="15" spans="2:6" x14ac:dyDescent="0.25">
      <c r="B15" s="19">
        <v>12</v>
      </c>
      <c r="C15" s="18" t="s">
        <v>29</v>
      </c>
      <c r="D15" s="23">
        <v>3</v>
      </c>
      <c r="E15" s="23">
        <v>4</v>
      </c>
      <c r="F15" s="23">
        <f t="shared" si="0"/>
        <v>7</v>
      </c>
    </row>
    <row r="16" spans="2:6" x14ac:dyDescent="0.25">
      <c r="B16" s="19">
        <v>13</v>
      </c>
      <c r="C16" s="18" t="s">
        <v>30</v>
      </c>
      <c r="D16" s="23">
        <v>9</v>
      </c>
      <c r="E16" s="23">
        <v>4</v>
      </c>
      <c r="F16" s="23">
        <f t="shared" si="0"/>
        <v>13</v>
      </c>
    </row>
    <row r="17" spans="2:6" x14ac:dyDescent="0.25">
      <c r="B17" s="19">
        <v>14</v>
      </c>
      <c r="C17" s="18" t="s">
        <v>31</v>
      </c>
      <c r="D17" s="23">
        <v>9</v>
      </c>
      <c r="E17" s="23">
        <v>5</v>
      </c>
      <c r="F17" s="23">
        <f t="shared" si="0"/>
        <v>14</v>
      </c>
    </row>
    <row r="18" spans="2:6" x14ac:dyDescent="0.25">
      <c r="B18" s="19">
        <v>15</v>
      </c>
      <c r="C18" s="18" t="s">
        <v>32</v>
      </c>
      <c r="D18" s="23">
        <v>15</v>
      </c>
      <c r="E18" s="23">
        <v>8</v>
      </c>
      <c r="F18" s="23">
        <f t="shared" si="0"/>
        <v>23</v>
      </c>
    </row>
    <row r="19" spans="2:6" x14ac:dyDescent="0.25">
      <c r="B19" s="19">
        <v>16</v>
      </c>
      <c r="C19" s="18" t="s">
        <v>33</v>
      </c>
      <c r="D19" s="23">
        <v>13</v>
      </c>
      <c r="E19" s="23">
        <v>16</v>
      </c>
      <c r="F19" s="23">
        <f t="shared" si="0"/>
        <v>29</v>
      </c>
    </row>
    <row r="20" spans="2:6" x14ac:dyDescent="0.25">
      <c r="B20" s="19">
        <v>17</v>
      </c>
      <c r="C20" s="18" t="s">
        <v>34</v>
      </c>
      <c r="D20" s="23">
        <v>14</v>
      </c>
      <c r="E20" s="23">
        <v>7</v>
      </c>
      <c r="F20" s="23">
        <f t="shared" si="0"/>
        <v>21</v>
      </c>
    </row>
    <row r="21" spans="2:6" x14ac:dyDescent="0.25">
      <c r="B21" s="19">
        <v>18</v>
      </c>
      <c r="C21" s="18" t="s">
        <v>35</v>
      </c>
      <c r="D21" s="23">
        <v>15</v>
      </c>
      <c r="E21" s="23">
        <v>5</v>
      </c>
      <c r="F21" s="23">
        <f t="shared" si="0"/>
        <v>20</v>
      </c>
    </row>
    <row r="22" spans="2:6" x14ac:dyDescent="0.25">
      <c r="B22" s="19">
        <v>19</v>
      </c>
      <c r="C22" s="18" t="s">
        <v>36</v>
      </c>
      <c r="D22" s="23">
        <v>5</v>
      </c>
      <c r="E22" s="23">
        <v>3</v>
      </c>
      <c r="F22" s="23">
        <f t="shared" si="0"/>
        <v>8</v>
      </c>
    </row>
    <row r="23" spans="2:6" x14ac:dyDescent="0.25">
      <c r="B23" s="19">
        <v>20</v>
      </c>
      <c r="C23" s="18" t="s">
        <v>37</v>
      </c>
      <c r="D23" s="23">
        <v>19</v>
      </c>
      <c r="E23" s="23">
        <v>4</v>
      </c>
      <c r="F23" s="23">
        <f t="shared" si="0"/>
        <v>23</v>
      </c>
    </row>
    <row r="24" spans="2:6" x14ac:dyDescent="0.25">
      <c r="B24" s="19">
        <v>21</v>
      </c>
      <c r="C24" s="18" t="s">
        <v>38</v>
      </c>
      <c r="D24" s="23">
        <v>5</v>
      </c>
      <c r="E24" s="23">
        <v>3</v>
      </c>
      <c r="F24" s="23">
        <f t="shared" si="0"/>
        <v>8</v>
      </c>
    </row>
    <row r="25" spans="2:6" x14ac:dyDescent="0.25">
      <c r="B25" s="19">
        <v>22</v>
      </c>
      <c r="C25" s="18" t="s">
        <v>39</v>
      </c>
      <c r="D25" s="23">
        <v>45</v>
      </c>
      <c r="E25" s="23">
        <v>11</v>
      </c>
      <c r="F25" s="23">
        <f t="shared" si="0"/>
        <v>56</v>
      </c>
    </row>
    <row r="26" spans="2:6" x14ac:dyDescent="0.25">
      <c r="B26" s="19">
        <v>23</v>
      </c>
      <c r="C26" s="18" t="s">
        <v>40</v>
      </c>
      <c r="D26" s="23">
        <v>18</v>
      </c>
      <c r="E26" s="23">
        <v>9</v>
      </c>
      <c r="F26" s="23">
        <f t="shared" si="0"/>
        <v>27</v>
      </c>
    </row>
    <row r="27" spans="2:6" x14ac:dyDescent="0.25">
      <c r="B27" s="19">
        <v>24</v>
      </c>
      <c r="C27" s="18" t="s">
        <v>41</v>
      </c>
      <c r="D27" s="23">
        <v>6</v>
      </c>
      <c r="E27" s="23">
        <v>1</v>
      </c>
      <c r="F27" s="23">
        <f t="shared" si="0"/>
        <v>7</v>
      </c>
    </row>
    <row r="28" spans="2:6" x14ac:dyDescent="0.25">
      <c r="B28" s="19">
        <v>25</v>
      </c>
      <c r="C28" s="18" t="s">
        <v>42</v>
      </c>
      <c r="D28" s="23">
        <v>146</v>
      </c>
      <c r="E28" s="23">
        <v>127</v>
      </c>
      <c r="F28" s="23">
        <f t="shared" si="0"/>
        <v>273</v>
      </c>
    </row>
    <row r="29" spans="2:6" x14ac:dyDescent="0.25">
      <c r="B29" s="19">
        <v>26</v>
      </c>
      <c r="C29" s="18" t="s">
        <v>43</v>
      </c>
      <c r="D29" s="23">
        <v>2</v>
      </c>
      <c r="E29" s="23">
        <v>0</v>
      </c>
      <c r="F29" s="23">
        <f t="shared" si="0"/>
        <v>2</v>
      </c>
    </row>
    <row r="30" spans="2:6" x14ac:dyDescent="0.25">
      <c r="B30" s="19">
        <v>27</v>
      </c>
      <c r="C30" s="18" t="s">
        <v>44</v>
      </c>
      <c r="D30" s="23">
        <v>13</v>
      </c>
      <c r="E30" s="23">
        <v>6</v>
      </c>
      <c r="F30" s="23">
        <f t="shared" si="0"/>
        <v>19</v>
      </c>
    </row>
    <row r="31" spans="2:6" x14ac:dyDescent="0.25">
      <c r="B31" s="19">
        <v>28</v>
      </c>
      <c r="C31" s="18" t="s">
        <v>45</v>
      </c>
      <c r="D31" s="23">
        <v>54</v>
      </c>
      <c r="E31" s="23">
        <v>12</v>
      </c>
      <c r="F31" s="23">
        <f t="shared" si="0"/>
        <v>66</v>
      </c>
    </row>
    <row r="32" spans="2:6" x14ac:dyDescent="0.25">
      <c r="B32" s="19">
        <v>29</v>
      </c>
      <c r="C32" s="18" t="s">
        <v>46</v>
      </c>
      <c r="D32" s="23">
        <v>52</v>
      </c>
      <c r="E32" s="23">
        <v>19</v>
      </c>
      <c r="F32" s="23">
        <f t="shared" si="0"/>
        <v>71</v>
      </c>
    </row>
    <row r="33" spans="2:6" x14ac:dyDescent="0.25">
      <c r="B33" s="19">
        <v>30</v>
      </c>
      <c r="C33" s="18" t="s">
        <v>47</v>
      </c>
      <c r="D33" s="23">
        <v>4</v>
      </c>
      <c r="E33" s="23">
        <v>0</v>
      </c>
      <c r="F33" s="23">
        <f t="shared" si="0"/>
        <v>4</v>
      </c>
    </row>
    <row r="34" spans="2:6" x14ac:dyDescent="0.25">
      <c r="B34" s="19">
        <v>31</v>
      </c>
      <c r="C34" s="18" t="s">
        <v>48</v>
      </c>
      <c r="D34" s="23">
        <v>143</v>
      </c>
      <c r="E34" s="23">
        <v>117</v>
      </c>
      <c r="F34" s="23">
        <f t="shared" si="0"/>
        <v>260</v>
      </c>
    </row>
    <row r="35" spans="2:6" x14ac:dyDescent="0.25">
      <c r="B35" s="19">
        <v>32</v>
      </c>
      <c r="C35" s="18" t="s">
        <v>49</v>
      </c>
      <c r="D35" s="23">
        <v>2</v>
      </c>
      <c r="E35" s="23">
        <v>3</v>
      </c>
      <c r="F35" s="23">
        <f t="shared" si="0"/>
        <v>5</v>
      </c>
    </row>
    <row r="36" spans="2:6" x14ac:dyDescent="0.25">
      <c r="B36" s="19">
        <v>33</v>
      </c>
      <c r="C36" s="18" t="s">
        <v>50</v>
      </c>
      <c r="D36" s="23">
        <v>224</v>
      </c>
      <c r="E36" s="23">
        <v>97</v>
      </c>
      <c r="F36" s="23">
        <f t="shared" si="0"/>
        <v>321</v>
      </c>
    </row>
    <row r="37" spans="2:6" x14ac:dyDescent="0.25">
      <c r="B37" s="19">
        <v>34</v>
      </c>
      <c r="C37" s="18" t="s">
        <v>51</v>
      </c>
      <c r="D37" s="23">
        <v>9</v>
      </c>
      <c r="E37" s="23">
        <v>8</v>
      </c>
      <c r="F37" s="23">
        <f t="shared" si="0"/>
        <v>17</v>
      </c>
    </row>
    <row r="38" spans="2:6" x14ac:dyDescent="0.25">
      <c r="B38" s="19">
        <v>35</v>
      </c>
      <c r="C38" s="18" t="s">
        <v>52</v>
      </c>
      <c r="D38" s="23">
        <v>23</v>
      </c>
      <c r="E38" s="23">
        <v>26</v>
      </c>
      <c r="F38" s="23">
        <f t="shared" si="0"/>
        <v>49</v>
      </c>
    </row>
    <row r="39" spans="2:6" x14ac:dyDescent="0.25">
      <c r="B39" s="19">
        <v>36</v>
      </c>
      <c r="C39" s="18" t="s">
        <v>53</v>
      </c>
      <c r="D39" s="23">
        <v>55</v>
      </c>
      <c r="E39" s="23">
        <v>49</v>
      </c>
      <c r="F39" s="23">
        <f t="shared" si="0"/>
        <v>104</v>
      </c>
    </row>
    <row r="40" spans="2:6" x14ac:dyDescent="0.25">
      <c r="B40" s="19">
        <v>37</v>
      </c>
      <c r="C40" s="18" t="s">
        <v>54</v>
      </c>
      <c r="D40" s="23">
        <v>10</v>
      </c>
      <c r="E40" s="23">
        <v>6</v>
      </c>
      <c r="F40" s="23">
        <f t="shared" si="0"/>
        <v>16</v>
      </c>
    </row>
    <row r="41" spans="2:6" x14ac:dyDescent="0.25">
      <c r="B41" s="19">
        <v>38</v>
      </c>
      <c r="C41" s="18" t="s">
        <v>55</v>
      </c>
      <c r="D41" s="23">
        <v>67</v>
      </c>
      <c r="E41" s="23">
        <v>15</v>
      </c>
      <c r="F41" s="23">
        <f t="shared" si="0"/>
        <v>82</v>
      </c>
    </row>
    <row r="42" spans="2:6" x14ac:dyDescent="0.25">
      <c r="B42" s="19">
        <v>39</v>
      </c>
      <c r="C42" s="18" t="s">
        <v>56</v>
      </c>
      <c r="D42" s="23">
        <v>9</v>
      </c>
      <c r="E42" s="23">
        <v>1</v>
      </c>
      <c r="F42" s="23">
        <f t="shared" si="0"/>
        <v>10</v>
      </c>
    </row>
    <row r="43" spans="2:6" x14ac:dyDescent="0.25">
      <c r="B43" s="19">
        <v>40</v>
      </c>
      <c r="C43" s="18" t="s">
        <v>57</v>
      </c>
      <c r="D43" s="23">
        <v>10</v>
      </c>
      <c r="E43" s="23">
        <v>0</v>
      </c>
      <c r="F43" s="23">
        <f t="shared" si="0"/>
        <v>10</v>
      </c>
    </row>
    <row r="44" spans="2:6" x14ac:dyDescent="0.25">
      <c r="B44" s="19">
        <v>41</v>
      </c>
      <c r="C44" s="18" t="s">
        <v>58</v>
      </c>
      <c r="D44" s="23">
        <v>9</v>
      </c>
      <c r="E44" s="23">
        <v>1</v>
      </c>
      <c r="F44" s="23">
        <f t="shared" si="0"/>
        <v>10</v>
      </c>
    </row>
    <row r="45" spans="2:6" x14ac:dyDescent="0.25">
      <c r="B45" s="19">
        <v>42</v>
      </c>
      <c r="C45" s="18" t="s">
        <v>59</v>
      </c>
      <c r="D45" s="23">
        <v>17</v>
      </c>
      <c r="E45" s="23">
        <v>2</v>
      </c>
      <c r="F45" s="23">
        <f t="shared" si="0"/>
        <v>19</v>
      </c>
    </row>
    <row r="46" spans="2:6" x14ac:dyDescent="0.25">
      <c r="B46" s="19">
        <v>43</v>
      </c>
      <c r="C46" s="18" t="s">
        <v>60</v>
      </c>
      <c r="D46" s="23">
        <v>15</v>
      </c>
      <c r="E46" s="23">
        <v>11</v>
      </c>
      <c r="F46" s="23">
        <f t="shared" si="0"/>
        <v>26</v>
      </c>
    </row>
    <row r="47" spans="2:6" x14ac:dyDescent="0.25">
      <c r="B47" s="19">
        <v>44</v>
      </c>
      <c r="C47" s="18" t="s">
        <v>61</v>
      </c>
      <c r="D47" s="23">
        <v>433</v>
      </c>
      <c r="E47" s="23">
        <v>259</v>
      </c>
      <c r="F47" s="23">
        <f t="shared" si="0"/>
        <v>692</v>
      </c>
    </row>
    <row r="48" spans="2:6" x14ac:dyDescent="0.25">
      <c r="B48" s="19">
        <v>45</v>
      </c>
      <c r="C48" s="18" t="s">
        <v>62</v>
      </c>
      <c r="D48" s="23">
        <v>9</v>
      </c>
      <c r="E48" s="23">
        <v>10</v>
      </c>
      <c r="F48" s="23">
        <f t="shared" si="0"/>
        <v>19</v>
      </c>
    </row>
    <row r="49" spans="2:6" x14ac:dyDescent="0.25">
      <c r="B49" s="19">
        <v>46</v>
      </c>
      <c r="C49" s="18" t="s">
        <v>63</v>
      </c>
      <c r="D49" s="23">
        <v>5</v>
      </c>
      <c r="E49" s="23">
        <v>0</v>
      </c>
      <c r="F49" s="23">
        <f t="shared" si="0"/>
        <v>5</v>
      </c>
    </row>
    <row r="50" spans="2:6" x14ac:dyDescent="0.25">
      <c r="B50" s="19">
        <v>47</v>
      </c>
      <c r="C50" s="18" t="s">
        <v>64</v>
      </c>
      <c r="D50" s="23">
        <v>79</v>
      </c>
      <c r="E50" s="23">
        <v>61</v>
      </c>
      <c r="F50" s="23">
        <f t="shared" si="0"/>
        <v>140</v>
      </c>
    </row>
    <row r="51" spans="2:6" x14ac:dyDescent="0.25">
      <c r="B51" s="19">
        <v>48</v>
      </c>
      <c r="C51" s="18" t="s">
        <v>65</v>
      </c>
      <c r="D51" s="23">
        <v>63</v>
      </c>
      <c r="E51" s="23">
        <v>10</v>
      </c>
      <c r="F51" s="23">
        <f t="shared" si="0"/>
        <v>73</v>
      </c>
    </row>
    <row r="52" spans="2:6" x14ac:dyDescent="0.25">
      <c r="B52" s="19">
        <v>49</v>
      </c>
      <c r="C52" s="18" t="s">
        <v>66</v>
      </c>
      <c r="D52" s="23">
        <v>7</v>
      </c>
      <c r="E52" s="23">
        <v>4</v>
      </c>
      <c r="F52" s="23">
        <f t="shared" si="0"/>
        <v>11</v>
      </c>
    </row>
    <row r="53" spans="2:6" x14ac:dyDescent="0.25">
      <c r="B53" s="19">
        <v>50</v>
      </c>
      <c r="C53" s="18" t="s">
        <v>67</v>
      </c>
      <c r="D53" s="23"/>
      <c r="E53" s="23">
        <v>1</v>
      </c>
      <c r="F53" s="23">
        <f t="shared" si="0"/>
        <v>1</v>
      </c>
    </row>
    <row r="54" spans="2:6" x14ac:dyDescent="0.25">
      <c r="B54" s="19">
        <v>51</v>
      </c>
      <c r="C54" s="18" t="s">
        <v>68</v>
      </c>
      <c r="D54" s="23">
        <v>22</v>
      </c>
      <c r="E54" s="23">
        <v>14</v>
      </c>
      <c r="F54" s="23">
        <f t="shared" si="0"/>
        <v>36</v>
      </c>
    </row>
    <row r="55" spans="2:6" x14ac:dyDescent="0.25">
      <c r="B55" s="19">
        <v>52</v>
      </c>
      <c r="C55" s="18" t="s">
        <v>69</v>
      </c>
      <c r="D55" s="23">
        <v>10</v>
      </c>
      <c r="E55" s="23">
        <v>4</v>
      </c>
      <c r="F55" s="23">
        <f t="shared" si="0"/>
        <v>14</v>
      </c>
    </row>
    <row r="56" spans="2:6" x14ac:dyDescent="0.25">
      <c r="B56" s="19">
        <v>53</v>
      </c>
      <c r="C56" s="18" t="s">
        <v>70</v>
      </c>
      <c r="D56" s="23">
        <v>13</v>
      </c>
      <c r="E56" s="23">
        <v>4</v>
      </c>
      <c r="F56" s="23">
        <f t="shared" si="0"/>
        <v>17</v>
      </c>
    </row>
    <row r="57" spans="2:6" x14ac:dyDescent="0.25">
      <c r="B57" s="19">
        <v>54</v>
      </c>
      <c r="C57" s="18" t="s">
        <v>71</v>
      </c>
      <c r="D57" s="23">
        <v>4</v>
      </c>
      <c r="E57" s="23">
        <v>0</v>
      </c>
      <c r="F57" s="23">
        <f t="shared" si="0"/>
        <v>4</v>
      </c>
    </row>
    <row r="58" spans="2:6" x14ac:dyDescent="0.25">
      <c r="B58" s="19">
        <v>55</v>
      </c>
      <c r="C58" s="18" t="s">
        <v>72</v>
      </c>
      <c r="D58" s="23">
        <v>9</v>
      </c>
      <c r="E58" s="23">
        <v>3</v>
      </c>
      <c r="F58" s="23">
        <f t="shared" si="0"/>
        <v>12</v>
      </c>
    </row>
    <row r="59" spans="2:6" x14ac:dyDescent="0.25">
      <c r="B59" s="19">
        <v>56</v>
      </c>
      <c r="C59" s="18" t="s">
        <v>73</v>
      </c>
      <c r="D59" s="23">
        <v>62</v>
      </c>
      <c r="E59" s="23">
        <v>22</v>
      </c>
      <c r="F59" s="23">
        <f t="shared" si="0"/>
        <v>84</v>
      </c>
    </row>
    <row r="60" spans="2:6" x14ac:dyDescent="0.25">
      <c r="B60" s="19">
        <v>57</v>
      </c>
      <c r="C60" s="18" t="s">
        <v>74</v>
      </c>
      <c r="D60" s="23">
        <v>57</v>
      </c>
      <c r="E60" s="23">
        <v>8</v>
      </c>
      <c r="F60" s="23">
        <f t="shared" si="0"/>
        <v>65</v>
      </c>
    </row>
    <row r="61" spans="2:6" x14ac:dyDescent="0.25">
      <c r="B61" s="19">
        <v>58</v>
      </c>
      <c r="C61" s="18" t="s">
        <v>75</v>
      </c>
      <c r="D61" s="23">
        <v>77</v>
      </c>
      <c r="E61" s="23">
        <v>13</v>
      </c>
      <c r="F61" s="23">
        <f t="shared" si="0"/>
        <v>90</v>
      </c>
    </row>
    <row r="62" spans="2:6" x14ac:dyDescent="0.25">
      <c r="B62" s="19">
        <v>59</v>
      </c>
      <c r="C62" s="18" t="s">
        <v>76</v>
      </c>
      <c r="D62" s="23">
        <v>13</v>
      </c>
      <c r="E62" s="23">
        <v>1</v>
      </c>
      <c r="F62" s="23">
        <f t="shared" si="0"/>
        <v>14</v>
      </c>
    </row>
    <row r="63" spans="2:6" x14ac:dyDescent="0.25">
      <c r="B63" s="19">
        <v>60</v>
      </c>
      <c r="C63" s="18" t="s">
        <v>77</v>
      </c>
      <c r="D63" s="23">
        <v>458</v>
      </c>
      <c r="E63" s="23">
        <v>277</v>
      </c>
      <c r="F63" s="23">
        <f t="shared" si="0"/>
        <v>735</v>
      </c>
    </row>
    <row r="64" spans="2:6" x14ac:dyDescent="0.25">
      <c r="B64" s="19">
        <v>61</v>
      </c>
      <c r="C64" s="18" t="s">
        <v>78</v>
      </c>
      <c r="D64" s="23">
        <v>13</v>
      </c>
      <c r="E64" s="23">
        <v>3</v>
      </c>
      <c r="F64" s="23">
        <f t="shared" si="0"/>
        <v>16</v>
      </c>
    </row>
    <row r="65" spans="2:6" x14ac:dyDescent="0.25">
      <c r="B65" s="19">
        <v>62</v>
      </c>
      <c r="C65" s="18" t="s">
        <v>79</v>
      </c>
      <c r="D65" s="23">
        <v>2</v>
      </c>
      <c r="E65" s="23">
        <v>0</v>
      </c>
      <c r="F65" s="23">
        <f t="shared" si="0"/>
        <v>2</v>
      </c>
    </row>
    <row r="66" spans="2:6" x14ac:dyDescent="0.25">
      <c r="B66" s="19">
        <v>63</v>
      </c>
      <c r="C66" s="18" t="s">
        <v>80</v>
      </c>
      <c r="D66" s="23">
        <v>33</v>
      </c>
      <c r="E66" s="23">
        <v>25</v>
      </c>
      <c r="F66" s="23">
        <f t="shared" si="0"/>
        <v>58</v>
      </c>
    </row>
    <row r="67" spans="2:6" x14ac:dyDescent="0.25">
      <c r="B67" s="19">
        <v>64</v>
      </c>
      <c r="C67" s="18" t="s">
        <v>81</v>
      </c>
      <c r="D67" s="23">
        <v>31</v>
      </c>
      <c r="E67" s="23">
        <v>4</v>
      </c>
      <c r="F67" s="23">
        <f t="shared" si="0"/>
        <v>35</v>
      </c>
    </row>
    <row r="68" spans="2:6" x14ac:dyDescent="0.25">
      <c r="B68" s="19">
        <v>65</v>
      </c>
      <c r="C68" s="18" t="s">
        <v>82</v>
      </c>
      <c r="D68" s="23">
        <v>16</v>
      </c>
      <c r="E68" s="23">
        <v>13</v>
      </c>
      <c r="F68" s="23">
        <f t="shared" ref="F68:F131" si="1">SUM(D68:E68)</f>
        <v>29</v>
      </c>
    </row>
    <row r="69" spans="2:6" x14ac:dyDescent="0.25">
      <c r="B69" s="19">
        <v>66</v>
      </c>
      <c r="C69" s="18" t="s">
        <v>83</v>
      </c>
      <c r="D69" s="23">
        <v>7</v>
      </c>
      <c r="E69" s="23">
        <v>3</v>
      </c>
      <c r="F69" s="23">
        <f t="shared" si="1"/>
        <v>10</v>
      </c>
    </row>
    <row r="70" spans="2:6" x14ac:dyDescent="0.25">
      <c r="B70" s="19">
        <v>67</v>
      </c>
      <c r="C70" s="18" t="s">
        <v>84</v>
      </c>
      <c r="D70" s="23">
        <v>386</v>
      </c>
      <c r="E70" s="23">
        <v>276</v>
      </c>
      <c r="F70" s="23">
        <f t="shared" si="1"/>
        <v>662</v>
      </c>
    </row>
    <row r="71" spans="2:6" x14ac:dyDescent="0.25">
      <c r="B71" s="19">
        <v>68</v>
      </c>
      <c r="C71" s="18" t="s">
        <v>85</v>
      </c>
      <c r="D71" s="23">
        <v>15</v>
      </c>
      <c r="E71" s="23">
        <v>5</v>
      </c>
      <c r="F71" s="23">
        <f t="shared" si="1"/>
        <v>20</v>
      </c>
    </row>
    <row r="72" spans="2:6" x14ac:dyDescent="0.25">
      <c r="B72" s="19">
        <v>69</v>
      </c>
      <c r="C72" s="18" t="s">
        <v>86</v>
      </c>
      <c r="D72" s="23">
        <v>63</v>
      </c>
      <c r="E72" s="23">
        <v>9</v>
      </c>
      <c r="F72" s="23">
        <f t="shared" si="1"/>
        <v>72</v>
      </c>
    </row>
    <row r="73" spans="2:6" x14ac:dyDescent="0.25">
      <c r="B73" s="19">
        <v>70</v>
      </c>
      <c r="C73" s="18" t="s">
        <v>87</v>
      </c>
      <c r="D73" s="23">
        <v>1</v>
      </c>
      <c r="E73" s="23">
        <v>6</v>
      </c>
      <c r="F73" s="23">
        <f t="shared" si="1"/>
        <v>7</v>
      </c>
    </row>
    <row r="74" spans="2:6" x14ac:dyDescent="0.25">
      <c r="B74" s="19">
        <v>71</v>
      </c>
      <c r="C74" s="18" t="s">
        <v>88</v>
      </c>
      <c r="D74" s="23">
        <v>24</v>
      </c>
      <c r="E74" s="23">
        <v>4</v>
      </c>
      <c r="F74" s="23">
        <f t="shared" si="1"/>
        <v>28</v>
      </c>
    </row>
    <row r="75" spans="2:6" x14ac:dyDescent="0.25">
      <c r="B75" s="19">
        <v>72</v>
      </c>
      <c r="C75" s="18" t="s">
        <v>89</v>
      </c>
      <c r="D75" s="23">
        <v>10</v>
      </c>
      <c r="E75" s="23">
        <v>2</v>
      </c>
      <c r="F75" s="23">
        <f t="shared" si="1"/>
        <v>12</v>
      </c>
    </row>
    <row r="76" spans="2:6" x14ac:dyDescent="0.25">
      <c r="B76" s="19">
        <v>73</v>
      </c>
      <c r="C76" s="18" t="s">
        <v>90</v>
      </c>
      <c r="D76" s="23">
        <v>19</v>
      </c>
      <c r="E76" s="23">
        <v>4</v>
      </c>
      <c r="F76" s="23">
        <f t="shared" si="1"/>
        <v>23</v>
      </c>
    </row>
    <row r="77" spans="2:6" x14ac:dyDescent="0.25">
      <c r="B77" s="19">
        <v>74</v>
      </c>
      <c r="C77" s="18" t="s">
        <v>91</v>
      </c>
      <c r="D77" s="23">
        <v>6</v>
      </c>
      <c r="E77" s="23">
        <v>2</v>
      </c>
      <c r="F77" s="23">
        <f t="shared" si="1"/>
        <v>8</v>
      </c>
    </row>
    <row r="78" spans="2:6" x14ac:dyDescent="0.25">
      <c r="B78" s="19">
        <v>75</v>
      </c>
      <c r="C78" s="18" t="s">
        <v>92</v>
      </c>
      <c r="D78" s="23">
        <v>154</v>
      </c>
      <c r="E78" s="23">
        <v>47</v>
      </c>
      <c r="F78" s="23">
        <f t="shared" si="1"/>
        <v>201</v>
      </c>
    </row>
    <row r="79" spans="2:6" x14ac:dyDescent="0.25">
      <c r="B79" s="19">
        <v>76</v>
      </c>
      <c r="C79" s="18" t="s">
        <v>93</v>
      </c>
      <c r="D79" s="23">
        <v>74</v>
      </c>
      <c r="E79" s="23">
        <v>21</v>
      </c>
      <c r="F79" s="23">
        <f t="shared" si="1"/>
        <v>95</v>
      </c>
    </row>
    <row r="80" spans="2:6" x14ac:dyDescent="0.25">
      <c r="B80" s="19">
        <v>77</v>
      </c>
      <c r="C80" s="18" t="s">
        <v>94</v>
      </c>
      <c r="D80" s="23">
        <v>8</v>
      </c>
      <c r="E80" s="23">
        <v>4</v>
      </c>
      <c r="F80" s="23">
        <f t="shared" si="1"/>
        <v>12</v>
      </c>
    </row>
    <row r="81" spans="2:6" x14ac:dyDescent="0.25">
      <c r="B81" s="19">
        <v>78</v>
      </c>
      <c r="C81" s="18" t="s">
        <v>95</v>
      </c>
      <c r="D81" s="23">
        <v>21</v>
      </c>
      <c r="E81" s="23">
        <v>10</v>
      </c>
      <c r="F81" s="23">
        <f t="shared" si="1"/>
        <v>31</v>
      </c>
    </row>
    <row r="82" spans="2:6" x14ac:dyDescent="0.25">
      <c r="B82" s="19">
        <v>79</v>
      </c>
      <c r="C82" s="18" t="s">
        <v>96</v>
      </c>
      <c r="D82" s="23">
        <v>2</v>
      </c>
      <c r="E82" s="23">
        <v>2</v>
      </c>
      <c r="F82" s="23">
        <f t="shared" si="1"/>
        <v>4</v>
      </c>
    </row>
    <row r="83" spans="2:6" x14ac:dyDescent="0.25">
      <c r="B83" s="19">
        <v>80</v>
      </c>
      <c r="C83" s="18" t="s">
        <v>97</v>
      </c>
      <c r="D83" s="23"/>
      <c r="E83" s="23">
        <v>4</v>
      </c>
      <c r="F83" s="23">
        <f t="shared" si="1"/>
        <v>4</v>
      </c>
    </row>
    <row r="84" spans="2:6" x14ac:dyDescent="0.25">
      <c r="B84" s="19">
        <v>81</v>
      </c>
      <c r="C84" s="18" t="s">
        <v>98</v>
      </c>
      <c r="D84" s="23">
        <v>1</v>
      </c>
      <c r="E84" s="23">
        <v>3</v>
      </c>
      <c r="F84" s="23">
        <f t="shared" si="1"/>
        <v>4</v>
      </c>
    </row>
    <row r="85" spans="2:6" x14ac:dyDescent="0.25">
      <c r="B85" s="19">
        <v>82</v>
      </c>
      <c r="C85" s="18" t="s">
        <v>99</v>
      </c>
      <c r="D85" s="23">
        <v>8</v>
      </c>
      <c r="E85" s="23">
        <v>2</v>
      </c>
      <c r="F85" s="23">
        <f t="shared" si="1"/>
        <v>10</v>
      </c>
    </row>
    <row r="86" spans="2:6" x14ac:dyDescent="0.25">
      <c r="B86" s="19">
        <v>83</v>
      </c>
      <c r="C86" s="18" t="s">
        <v>100</v>
      </c>
      <c r="D86" s="23">
        <v>8</v>
      </c>
      <c r="E86" s="23">
        <v>0</v>
      </c>
      <c r="F86" s="23">
        <f t="shared" si="1"/>
        <v>8</v>
      </c>
    </row>
    <row r="87" spans="2:6" x14ac:dyDescent="0.25">
      <c r="B87" s="19">
        <v>84</v>
      </c>
      <c r="C87" s="18" t="s">
        <v>101</v>
      </c>
      <c r="D87" s="23">
        <v>8</v>
      </c>
      <c r="E87" s="23">
        <v>14</v>
      </c>
      <c r="F87" s="23">
        <f t="shared" si="1"/>
        <v>22</v>
      </c>
    </row>
    <row r="88" spans="2:6" x14ac:dyDescent="0.25">
      <c r="B88" s="19">
        <v>85</v>
      </c>
      <c r="C88" s="18" t="s">
        <v>102</v>
      </c>
      <c r="D88" s="23">
        <v>8</v>
      </c>
      <c r="E88" s="23">
        <v>1</v>
      </c>
      <c r="F88" s="23">
        <f t="shared" si="1"/>
        <v>9</v>
      </c>
    </row>
    <row r="89" spans="2:6" x14ac:dyDescent="0.25">
      <c r="B89" s="19">
        <v>86</v>
      </c>
      <c r="C89" s="18" t="s">
        <v>103</v>
      </c>
      <c r="D89" s="23">
        <v>3</v>
      </c>
      <c r="E89" s="23">
        <v>4</v>
      </c>
      <c r="F89" s="23">
        <f t="shared" si="1"/>
        <v>7</v>
      </c>
    </row>
    <row r="90" spans="2:6" x14ac:dyDescent="0.25">
      <c r="B90" s="19">
        <v>87</v>
      </c>
      <c r="C90" s="18" t="s">
        <v>104</v>
      </c>
      <c r="D90" s="23">
        <v>34</v>
      </c>
      <c r="E90" s="23">
        <v>17</v>
      </c>
      <c r="F90" s="23">
        <f t="shared" si="1"/>
        <v>51</v>
      </c>
    </row>
    <row r="91" spans="2:6" x14ac:dyDescent="0.25">
      <c r="B91" s="19">
        <v>88</v>
      </c>
      <c r="C91" s="18" t="s">
        <v>105</v>
      </c>
      <c r="D91" s="23">
        <v>9</v>
      </c>
      <c r="E91" s="23">
        <v>12</v>
      </c>
      <c r="F91" s="23">
        <f t="shared" si="1"/>
        <v>21</v>
      </c>
    </row>
    <row r="92" spans="2:6" x14ac:dyDescent="0.25">
      <c r="B92" s="19">
        <v>89</v>
      </c>
      <c r="C92" s="18" t="s">
        <v>106</v>
      </c>
      <c r="D92" s="23">
        <v>26</v>
      </c>
      <c r="E92" s="23">
        <v>21</v>
      </c>
      <c r="F92" s="23">
        <f t="shared" si="1"/>
        <v>47</v>
      </c>
    </row>
    <row r="93" spans="2:6" x14ac:dyDescent="0.25">
      <c r="B93" s="19">
        <v>90</v>
      </c>
      <c r="C93" s="18" t="s">
        <v>107</v>
      </c>
      <c r="D93" s="23">
        <v>8</v>
      </c>
      <c r="E93" s="23">
        <v>3</v>
      </c>
      <c r="F93" s="23">
        <f t="shared" si="1"/>
        <v>11</v>
      </c>
    </row>
    <row r="94" spans="2:6" x14ac:dyDescent="0.25">
      <c r="B94" s="19">
        <v>91</v>
      </c>
      <c r="C94" s="18" t="s">
        <v>108</v>
      </c>
      <c r="D94" s="23">
        <v>5</v>
      </c>
      <c r="E94" s="23">
        <v>5</v>
      </c>
      <c r="F94" s="23">
        <f t="shared" si="1"/>
        <v>10</v>
      </c>
    </row>
    <row r="95" spans="2:6" x14ac:dyDescent="0.25">
      <c r="B95" s="19">
        <v>92</v>
      </c>
      <c r="C95" s="18" t="s">
        <v>109</v>
      </c>
      <c r="D95" s="23">
        <v>62</v>
      </c>
      <c r="E95" s="23">
        <v>52</v>
      </c>
      <c r="F95" s="23">
        <f t="shared" si="1"/>
        <v>114</v>
      </c>
    </row>
    <row r="96" spans="2:6" x14ac:dyDescent="0.25">
      <c r="B96" s="19">
        <v>93</v>
      </c>
      <c r="C96" s="18" t="s">
        <v>110</v>
      </c>
      <c r="D96" s="23">
        <v>13</v>
      </c>
      <c r="E96" s="23">
        <v>5</v>
      </c>
      <c r="F96" s="23">
        <f t="shared" si="1"/>
        <v>18</v>
      </c>
    </row>
    <row r="97" spans="2:6" x14ac:dyDescent="0.25">
      <c r="B97" s="19">
        <v>94</v>
      </c>
      <c r="C97" s="18" t="s">
        <v>111</v>
      </c>
      <c r="D97" s="23">
        <v>5</v>
      </c>
      <c r="E97" s="23">
        <v>1</v>
      </c>
      <c r="F97" s="23">
        <f t="shared" si="1"/>
        <v>6</v>
      </c>
    </row>
    <row r="98" spans="2:6" x14ac:dyDescent="0.25">
      <c r="B98" s="19">
        <v>95</v>
      </c>
      <c r="C98" s="18" t="s">
        <v>112</v>
      </c>
      <c r="D98" s="23">
        <v>8</v>
      </c>
      <c r="E98" s="23">
        <v>9</v>
      </c>
      <c r="F98" s="23">
        <f t="shared" si="1"/>
        <v>17</v>
      </c>
    </row>
    <row r="99" spans="2:6" x14ac:dyDescent="0.25">
      <c r="B99" s="19">
        <v>96</v>
      </c>
      <c r="C99" s="18" t="s">
        <v>113</v>
      </c>
      <c r="D99" s="23">
        <v>8</v>
      </c>
      <c r="E99" s="23">
        <v>0</v>
      </c>
      <c r="F99" s="23">
        <f t="shared" si="1"/>
        <v>8</v>
      </c>
    </row>
    <row r="100" spans="2:6" x14ac:dyDescent="0.25">
      <c r="B100" s="19">
        <v>97</v>
      </c>
      <c r="C100" s="18" t="s">
        <v>114</v>
      </c>
      <c r="D100" s="23">
        <v>22</v>
      </c>
      <c r="E100" s="23">
        <v>13</v>
      </c>
      <c r="F100" s="23">
        <f t="shared" si="1"/>
        <v>35</v>
      </c>
    </row>
    <row r="101" spans="2:6" x14ac:dyDescent="0.25">
      <c r="B101" s="19">
        <v>98</v>
      </c>
      <c r="C101" s="18" t="s">
        <v>115</v>
      </c>
      <c r="D101" s="23">
        <v>7</v>
      </c>
      <c r="E101" s="23">
        <v>1</v>
      </c>
      <c r="F101" s="23">
        <f t="shared" si="1"/>
        <v>8</v>
      </c>
    </row>
    <row r="102" spans="2:6" x14ac:dyDescent="0.25">
      <c r="B102" s="19">
        <v>99</v>
      </c>
      <c r="C102" s="18" t="s">
        <v>116</v>
      </c>
      <c r="D102" s="23">
        <v>17</v>
      </c>
      <c r="E102" s="23">
        <v>2</v>
      </c>
      <c r="F102" s="23">
        <f t="shared" si="1"/>
        <v>19</v>
      </c>
    </row>
    <row r="103" spans="2:6" x14ac:dyDescent="0.25">
      <c r="B103" s="19">
        <v>100</v>
      </c>
      <c r="C103" s="18" t="s">
        <v>117</v>
      </c>
      <c r="D103" s="23">
        <v>8</v>
      </c>
      <c r="E103" s="23">
        <v>2</v>
      </c>
      <c r="F103" s="23">
        <f t="shared" si="1"/>
        <v>10</v>
      </c>
    </row>
    <row r="104" spans="2:6" x14ac:dyDescent="0.25">
      <c r="B104" s="19">
        <v>101</v>
      </c>
      <c r="C104" s="18" t="s">
        <v>118</v>
      </c>
      <c r="D104" s="23">
        <v>14</v>
      </c>
      <c r="E104" s="23">
        <v>16</v>
      </c>
      <c r="F104" s="23">
        <f t="shared" si="1"/>
        <v>30</v>
      </c>
    </row>
    <row r="105" spans="2:6" x14ac:dyDescent="0.25">
      <c r="B105" s="19">
        <v>102</v>
      </c>
      <c r="C105" s="18" t="s">
        <v>119</v>
      </c>
      <c r="D105" s="23">
        <v>6</v>
      </c>
      <c r="E105" s="23">
        <v>14</v>
      </c>
      <c r="F105" s="23">
        <f t="shared" si="1"/>
        <v>20</v>
      </c>
    </row>
    <row r="106" spans="2:6" x14ac:dyDescent="0.25">
      <c r="B106" s="19">
        <v>103</v>
      </c>
      <c r="C106" s="18" t="s">
        <v>120</v>
      </c>
      <c r="D106" s="23">
        <v>1</v>
      </c>
      <c r="E106" s="23">
        <v>3</v>
      </c>
      <c r="F106" s="23">
        <f t="shared" si="1"/>
        <v>4</v>
      </c>
    </row>
    <row r="107" spans="2:6" x14ac:dyDescent="0.25">
      <c r="B107" s="19">
        <v>104</v>
      </c>
      <c r="C107" s="18" t="s">
        <v>121</v>
      </c>
      <c r="D107" s="23">
        <v>9</v>
      </c>
      <c r="E107" s="23">
        <v>0</v>
      </c>
      <c r="F107" s="23">
        <f t="shared" si="1"/>
        <v>9</v>
      </c>
    </row>
    <row r="108" spans="2:6" x14ac:dyDescent="0.25">
      <c r="B108" s="19">
        <v>105</v>
      </c>
      <c r="C108" s="18" t="s">
        <v>122</v>
      </c>
      <c r="D108" s="23">
        <v>18</v>
      </c>
      <c r="E108" s="23">
        <v>3</v>
      </c>
      <c r="F108" s="23">
        <f t="shared" si="1"/>
        <v>21</v>
      </c>
    </row>
    <row r="109" spans="2:6" x14ac:dyDescent="0.25">
      <c r="B109" s="19">
        <v>106</v>
      </c>
      <c r="C109" s="18" t="s">
        <v>123</v>
      </c>
      <c r="D109" s="23">
        <v>75</v>
      </c>
      <c r="E109" s="23">
        <v>35</v>
      </c>
      <c r="F109" s="23">
        <f t="shared" si="1"/>
        <v>110</v>
      </c>
    </row>
    <row r="110" spans="2:6" x14ac:dyDescent="0.25">
      <c r="B110" s="19">
        <v>107</v>
      </c>
      <c r="C110" s="18" t="s">
        <v>124</v>
      </c>
      <c r="D110" s="23">
        <v>42</v>
      </c>
      <c r="E110" s="23">
        <v>25</v>
      </c>
      <c r="F110" s="23">
        <f t="shared" si="1"/>
        <v>67</v>
      </c>
    </row>
    <row r="111" spans="2:6" x14ac:dyDescent="0.25">
      <c r="B111" s="19">
        <v>108</v>
      </c>
      <c r="C111" s="18" t="s">
        <v>125</v>
      </c>
      <c r="D111" s="23">
        <v>17</v>
      </c>
      <c r="E111" s="23">
        <v>11</v>
      </c>
      <c r="F111" s="23">
        <f t="shared" si="1"/>
        <v>28</v>
      </c>
    </row>
    <row r="112" spans="2:6" x14ac:dyDescent="0.25">
      <c r="B112" s="19">
        <v>109</v>
      </c>
      <c r="C112" s="18" t="s">
        <v>126</v>
      </c>
      <c r="D112" s="23">
        <v>7</v>
      </c>
      <c r="E112" s="23">
        <v>6</v>
      </c>
      <c r="F112" s="23">
        <f t="shared" si="1"/>
        <v>13</v>
      </c>
    </row>
    <row r="113" spans="2:6" x14ac:dyDescent="0.25">
      <c r="B113" s="19">
        <v>110</v>
      </c>
      <c r="C113" s="18" t="s">
        <v>127</v>
      </c>
      <c r="D113" s="23">
        <v>85</v>
      </c>
      <c r="E113" s="23">
        <v>13</v>
      </c>
      <c r="F113" s="23">
        <f t="shared" si="1"/>
        <v>98</v>
      </c>
    </row>
    <row r="114" spans="2:6" x14ac:dyDescent="0.25">
      <c r="B114" s="19">
        <v>111</v>
      </c>
      <c r="C114" s="18" t="s">
        <v>128</v>
      </c>
      <c r="D114" s="23">
        <v>7</v>
      </c>
      <c r="E114" s="23">
        <v>4</v>
      </c>
      <c r="F114" s="23">
        <f t="shared" si="1"/>
        <v>11</v>
      </c>
    </row>
    <row r="115" spans="2:6" x14ac:dyDescent="0.25">
      <c r="B115" s="19">
        <v>112</v>
      </c>
      <c r="C115" s="18" t="s">
        <v>129</v>
      </c>
      <c r="D115" s="23">
        <v>13</v>
      </c>
      <c r="E115" s="23">
        <v>1</v>
      </c>
      <c r="F115" s="23">
        <f t="shared" si="1"/>
        <v>14</v>
      </c>
    </row>
    <row r="116" spans="2:6" x14ac:dyDescent="0.25">
      <c r="B116" s="19">
        <v>113</v>
      </c>
      <c r="C116" s="18" t="s">
        <v>130</v>
      </c>
      <c r="D116" s="23">
        <v>10</v>
      </c>
      <c r="E116" s="23">
        <v>3</v>
      </c>
      <c r="F116" s="23">
        <f t="shared" si="1"/>
        <v>13</v>
      </c>
    </row>
    <row r="117" spans="2:6" x14ac:dyDescent="0.25">
      <c r="B117" s="19">
        <v>114</v>
      </c>
      <c r="C117" s="18" t="s">
        <v>131</v>
      </c>
      <c r="D117" s="23">
        <v>7</v>
      </c>
      <c r="E117" s="23">
        <v>1</v>
      </c>
      <c r="F117" s="23">
        <f t="shared" si="1"/>
        <v>8</v>
      </c>
    </row>
    <row r="118" spans="2:6" x14ac:dyDescent="0.25">
      <c r="B118" s="19">
        <v>115</v>
      </c>
      <c r="C118" s="18" t="s">
        <v>132</v>
      </c>
      <c r="D118" s="23">
        <v>27</v>
      </c>
      <c r="E118" s="23">
        <v>6</v>
      </c>
      <c r="F118" s="23">
        <f t="shared" si="1"/>
        <v>33</v>
      </c>
    </row>
    <row r="119" spans="2:6" x14ac:dyDescent="0.25">
      <c r="B119" s="19">
        <v>116</v>
      </c>
      <c r="C119" s="18" t="s">
        <v>133</v>
      </c>
      <c r="D119" s="23">
        <v>3</v>
      </c>
      <c r="E119" s="23">
        <v>2</v>
      </c>
      <c r="F119" s="23">
        <f t="shared" si="1"/>
        <v>5</v>
      </c>
    </row>
    <row r="120" spans="2:6" x14ac:dyDescent="0.25">
      <c r="B120" s="19">
        <v>117</v>
      </c>
      <c r="C120" s="18" t="s">
        <v>134</v>
      </c>
      <c r="D120" s="23">
        <v>5</v>
      </c>
      <c r="E120" s="23">
        <v>2</v>
      </c>
      <c r="F120" s="23">
        <f t="shared" si="1"/>
        <v>7</v>
      </c>
    </row>
    <row r="121" spans="2:6" x14ac:dyDescent="0.25">
      <c r="B121" s="19">
        <v>118</v>
      </c>
      <c r="C121" s="18" t="s">
        <v>135</v>
      </c>
      <c r="D121" s="23">
        <v>2</v>
      </c>
      <c r="E121" s="23">
        <v>0</v>
      </c>
      <c r="F121" s="23">
        <f t="shared" si="1"/>
        <v>2</v>
      </c>
    </row>
    <row r="122" spans="2:6" x14ac:dyDescent="0.25">
      <c r="B122" s="19">
        <v>119</v>
      </c>
      <c r="C122" s="18" t="s">
        <v>136</v>
      </c>
      <c r="D122" s="23">
        <v>4</v>
      </c>
      <c r="E122" s="23">
        <v>1</v>
      </c>
      <c r="F122" s="23">
        <f t="shared" si="1"/>
        <v>5</v>
      </c>
    </row>
    <row r="123" spans="2:6" x14ac:dyDescent="0.25">
      <c r="B123" s="19">
        <v>120</v>
      </c>
      <c r="C123" s="18" t="s">
        <v>137</v>
      </c>
      <c r="D123" s="23">
        <v>4</v>
      </c>
      <c r="E123" s="23">
        <v>0</v>
      </c>
      <c r="F123" s="23">
        <f t="shared" si="1"/>
        <v>4</v>
      </c>
    </row>
    <row r="124" spans="2:6" x14ac:dyDescent="0.25">
      <c r="B124" s="19">
        <v>121</v>
      </c>
      <c r="C124" s="18" t="s">
        <v>138</v>
      </c>
      <c r="D124" s="23">
        <v>128</v>
      </c>
      <c r="E124" s="23">
        <v>87</v>
      </c>
      <c r="F124" s="23">
        <f t="shared" si="1"/>
        <v>215</v>
      </c>
    </row>
    <row r="125" spans="2:6" x14ac:dyDescent="0.25">
      <c r="B125" s="19">
        <v>122</v>
      </c>
      <c r="C125" s="18" t="s">
        <v>139</v>
      </c>
      <c r="D125" s="23">
        <v>51</v>
      </c>
      <c r="E125" s="23">
        <v>51</v>
      </c>
      <c r="F125" s="23">
        <f t="shared" si="1"/>
        <v>102</v>
      </c>
    </row>
    <row r="126" spans="2:6" x14ac:dyDescent="0.25">
      <c r="B126" s="19">
        <v>123</v>
      </c>
      <c r="C126" s="18" t="s">
        <v>140</v>
      </c>
      <c r="D126" s="23">
        <v>3</v>
      </c>
      <c r="E126" s="23">
        <v>1</v>
      </c>
      <c r="F126" s="23">
        <f t="shared" si="1"/>
        <v>4</v>
      </c>
    </row>
    <row r="127" spans="2:6" x14ac:dyDescent="0.25">
      <c r="B127" s="19">
        <v>124</v>
      </c>
      <c r="C127" s="18" t="s">
        <v>141</v>
      </c>
      <c r="D127" s="23">
        <v>8</v>
      </c>
      <c r="E127" s="23">
        <v>7</v>
      </c>
      <c r="F127" s="23">
        <f t="shared" si="1"/>
        <v>15</v>
      </c>
    </row>
    <row r="128" spans="2:6" x14ac:dyDescent="0.25">
      <c r="B128" s="19">
        <v>125</v>
      </c>
      <c r="C128" s="18" t="s">
        <v>142</v>
      </c>
      <c r="D128" s="23">
        <v>3</v>
      </c>
      <c r="E128" s="23">
        <v>5</v>
      </c>
      <c r="F128" s="23">
        <f t="shared" si="1"/>
        <v>8</v>
      </c>
    </row>
    <row r="129" spans="2:6" x14ac:dyDescent="0.25">
      <c r="B129" s="19">
        <v>126</v>
      </c>
      <c r="C129" s="18" t="s">
        <v>143</v>
      </c>
      <c r="D129" s="23">
        <v>36</v>
      </c>
      <c r="E129" s="23">
        <v>7</v>
      </c>
      <c r="F129" s="23">
        <f t="shared" si="1"/>
        <v>43</v>
      </c>
    </row>
    <row r="130" spans="2:6" x14ac:dyDescent="0.25">
      <c r="B130" s="19">
        <v>127</v>
      </c>
      <c r="C130" s="18" t="s">
        <v>144</v>
      </c>
      <c r="D130" s="23">
        <v>15</v>
      </c>
      <c r="E130" s="23">
        <v>2</v>
      </c>
      <c r="F130" s="23">
        <f t="shared" si="1"/>
        <v>17</v>
      </c>
    </row>
    <row r="131" spans="2:6" x14ac:dyDescent="0.25">
      <c r="B131" s="19">
        <v>128</v>
      </c>
      <c r="C131" s="18" t="s">
        <v>145</v>
      </c>
      <c r="D131" s="23">
        <v>3</v>
      </c>
      <c r="E131" s="23">
        <v>0</v>
      </c>
      <c r="F131" s="23">
        <f t="shared" si="1"/>
        <v>3</v>
      </c>
    </row>
    <row r="132" spans="2:6" x14ac:dyDescent="0.25">
      <c r="B132" s="19">
        <v>129</v>
      </c>
      <c r="C132" s="18" t="s">
        <v>146</v>
      </c>
      <c r="D132" s="23">
        <v>23</v>
      </c>
      <c r="E132" s="23">
        <v>3</v>
      </c>
      <c r="F132" s="23">
        <f t="shared" ref="F132:F162" si="2">SUM(D132:E132)</f>
        <v>26</v>
      </c>
    </row>
    <row r="133" spans="2:6" x14ac:dyDescent="0.25">
      <c r="B133" s="19">
        <v>130</v>
      </c>
      <c r="C133" s="18" t="s">
        <v>147</v>
      </c>
      <c r="D133" s="23">
        <v>3</v>
      </c>
      <c r="E133" s="23">
        <v>0</v>
      </c>
      <c r="F133" s="23">
        <f t="shared" si="2"/>
        <v>3</v>
      </c>
    </row>
    <row r="134" spans="2:6" x14ac:dyDescent="0.25">
      <c r="B134" s="19">
        <v>131</v>
      </c>
      <c r="C134" s="18" t="s">
        <v>148</v>
      </c>
      <c r="D134" s="23">
        <v>3</v>
      </c>
      <c r="E134" s="23">
        <v>3</v>
      </c>
      <c r="F134" s="23">
        <f t="shared" si="2"/>
        <v>6</v>
      </c>
    </row>
    <row r="135" spans="2:6" x14ac:dyDescent="0.25">
      <c r="B135" s="19">
        <v>132</v>
      </c>
      <c r="C135" s="18" t="s">
        <v>149</v>
      </c>
      <c r="D135" s="23">
        <v>11</v>
      </c>
      <c r="E135" s="23">
        <v>0</v>
      </c>
      <c r="F135" s="23">
        <f t="shared" si="2"/>
        <v>11</v>
      </c>
    </row>
    <row r="136" spans="2:6" x14ac:dyDescent="0.25">
      <c r="B136" s="19">
        <v>133</v>
      </c>
      <c r="C136" s="18" t="s">
        <v>150</v>
      </c>
      <c r="D136" s="23">
        <v>8</v>
      </c>
      <c r="E136" s="23">
        <v>1</v>
      </c>
      <c r="F136" s="23">
        <f t="shared" si="2"/>
        <v>9</v>
      </c>
    </row>
    <row r="137" spans="2:6" x14ac:dyDescent="0.25">
      <c r="B137" s="19">
        <v>134</v>
      </c>
      <c r="C137" s="18" t="s">
        <v>151</v>
      </c>
      <c r="D137" s="23">
        <v>9</v>
      </c>
      <c r="E137" s="23">
        <v>4</v>
      </c>
      <c r="F137" s="23">
        <f t="shared" si="2"/>
        <v>13</v>
      </c>
    </row>
    <row r="138" spans="2:6" x14ac:dyDescent="0.25">
      <c r="B138" s="19">
        <v>135</v>
      </c>
      <c r="C138" s="18" t="s">
        <v>152</v>
      </c>
      <c r="D138" s="23">
        <v>7</v>
      </c>
      <c r="E138" s="23">
        <v>1</v>
      </c>
      <c r="F138" s="23">
        <f t="shared" si="2"/>
        <v>8</v>
      </c>
    </row>
    <row r="139" spans="2:6" x14ac:dyDescent="0.25">
      <c r="B139" s="19">
        <v>136</v>
      </c>
      <c r="C139" s="18" t="s">
        <v>153</v>
      </c>
      <c r="D139" s="23">
        <v>27</v>
      </c>
      <c r="E139" s="23">
        <v>32</v>
      </c>
      <c r="F139" s="23">
        <f t="shared" si="2"/>
        <v>59</v>
      </c>
    </row>
    <row r="140" spans="2:6" x14ac:dyDescent="0.25">
      <c r="B140" s="19">
        <v>137</v>
      </c>
      <c r="C140" s="18" t="s">
        <v>154</v>
      </c>
      <c r="D140" s="23">
        <v>14</v>
      </c>
      <c r="E140" s="23">
        <v>26</v>
      </c>
      <c r="F140" s="23">
        <f t="shared" si="2"/>
        <v>40</v>
      </c>
    </row>
    <row r="141" spans="2:6" x14ac:dyDescent="0.25">
      <c r="B141" s="19">
        <v>138</v>
      </c>
      <c r="C141" s="18" t="s">
        <v>155</v>
      </c>
      <c r="D141" s="23">
        <v>11</v>
      </c>
      <c r="E141" s="23">
        <v>6</v>
      </c>
      <c r="F141" s="23">
        <f t="shared" si="2"/>
        <v>17</v>
      </c>
    </row>
    <row r="142" spans="2:6" x14ac:dyDescent="0.25">
      <c r="B142" s="19">
        <v>139</v>
      </c>
      <c r="C142" s="18" t="s">
        <v>156</v>
      </c>
      <c r="D142" s="23">
        <v>3</v>
      </c>
      <c r="E142" s="23">
        <v>1</v>
      </c>
      <c r="F142" s="23">
        <f t="shared" si="2"/>
        <v>4</v>
      </c>
    </row>
    <row r="143" spans="2:6" x14ac:dyDescent="0.25">
      <c r="B143" s="19">
        <v>140</v>
      </c>
      <c r="C143" s="18" t="s">
        <v>157</v>
      </c>
      <c r="D143" s="23">
        <v>4</v>
      </c>
      <c r="E143" s="23">
        <v>2</v>
      </c>
      <c r="F143" s="23">
        <f t="shared" si="2"/>
        <v>6</v>
      </c>
    </row>
    <row r="144" spans="2:6" x14ac:dyDescent="0.25">
      <c r="B144" s="19">
        <v>141</v>
      </c>
      <c r="C144" s="18" t="s">
        <v>158</v>
      </c>
      <c r="D144" s="23">
        <v>41</v>
      </c>
      <c r="E144" s="23">
        <v>7</v>
      </c>
      <c r="F144" s="23">
        <f t="shared" si="2"/>
        <v>48</v>
      </c>
    </row>
    <row r="145" spans="2:6" x14ac:dyDescent="0.25">
      <c r="B145" s="19">
        <v>142</v>
      </c>
      <c r="C145" s="18" t="s">
        <v>159</v>
      </c>
      <c r="D145" s="23">
        <v>8</v>
      </c>
      <c r="E145" s="23">
        <v>5</v>
      </c>
      <c r="F145" s="23">
        <f t="shared" si="2"/>
        <v>13</v>
      </c>
    </row>
    <row r="146" spans="2:6" x14ac:dyDescent="0.25">
      <c r="B146" s="19">
        <v>143</v>
      </c>
      <c r="C146" s="18" t="s">
        <v>160</v>
      </c>
      <c r="D146" s="23">
        <v>8</v>
      </c>
      <c r="E146" s="23">
        <v>3</v>
      </c>
      <c r="F146" s="23">
        <f t="shared" si="2"/>
        <v>11</v>
      </c>
    </row>
    <row r="147" spans="2:6" x14ac:dyDescent="0.25">
      <c r="B147" s="19">
        <v>144</v>
      </c>
      <c r="C147" s="18" t="s">
        <v>161</v>
      </c>
      <c r="D147" s="23">
        <v>9</v>
      </c>
      <c r="E147" s="23">
        <v>0</v>
      </c>
      <c r="F147" s="23">
        <f t="shared" si="2"/>
        <v>9</v>
      </c>
    </row>
    <row r="148" spans="2:6" x14ac:dyDescent="0.25">
      <c r="B148" s="19">
        <v>145</v>
      </c>
      <c r="C148" s="18" t="s">
        <v>162</v>
      </c>
      <c r="D148" s="23">
        <v>14</v>
      </c>
      <c r="E148" s="23">
        <v>1</v>
      </c>
      <c r="F148" s="23">
        <f t="shared" si="2"/>
        <v>15</v>
      </c>
    </row>
    <row r="149" spans="2:6" x14ac:dyDescent="0.25">
      <c r="B149" s="19">
        <v>146</v>
      </c>
      <c r="C149" s="18" t="s">
        <v>163</v>
      </c>
      <c r="D149" s="23">
        <v>23</v>
      </c>
      <c r="E149" s="23">
        <v>7</v>
      </c>
      <c r="F149" s="23">
        <f t="shared" si="2"/>
        <v>30</v>
      </c>
    </row>
    <row r="150" spans="2:6" x14ac:dyDescent="0.25">
      <c r="B150" s="19">
        <v>147</v>
      </c>
      <c r="C150" s="18" t="s">
        <v>164</v>
      </c>
      <c r="D150" s="23">
        <v>36</v>
      </c>
      <c r="E150" s="23">
        <v>20</v>
      </c>
      <c r="F150" s="23">
        <f t="shared" si="2"/>
        <v>56</v>
      </c>
    </row>
    <row r="151" spans="2:6" x14ac:dyDescent="0.25">
      <c r="B151" s="19">
        <v>148</v>
      </c>
      <c r="C151" s="18" t="s">
        <v>165</v>
      </c>
      <c r="D151" s="23">
        <v>15</v>
      </c>
      <c r="E151" s="23">
        <v>6</v>
      </c>
      <c r="F151" s="23">
        <f t="shared" si="2"/>
        <v>21</v>
      </c>
    </row>
    <row r="152" spans="2:6" x14ac:dyDescent="0.25">
      <c r="B152" s="19">
        <v>149</v>
      </c>
      <c r="C152" s="18" t="s">
        <v>166</v>
      </c>
      <c r="D152" s="23">
        <v>3</v>
      </c>
      <c r="E152" s="23">
        <v>2</v>
      </c>
      <c r="F152" s="23">
        <f t="shared" si="2"/>
        <v>5</v>
      </c>
    </row>
    <row r="153" spans="2:6" x14ac:dyDescent="0.25">
      <c r="B153" s="19">
        <v>150</v>
      </c>
      <c r="C153" s="18" t="s">
        <v>167</v>
      </c>
      <c r="D153" s="23">
        <v>5</v>
      </c>
      <c r="E153" s="23">
        <v>4</v>
      </c>
      <c r="F153" s="23">
        <f t="shared" si="2"/>
        <v>9</v>
      </c>
    </row>
    <row r="154" spans="2:6" x14ac:dyDescent="0.25">
      <c r="B154" s="19">
        <v>151</v>
      </c>
      <c r="C154" s="18" t="s">
        <v>168</v>
      </c>
      <c r="D154" s="23">
        <v>12</v>
      </c>
      <c r="E154" s="23">
        <v>9</v>
      </c>
      <c r="F154" s="23">
        <f t="shared" si="2"/>
        <v>21</v>
      </c>
    </row>
    <row r="155" spans="2:6" x14ac:dyDescent="0.25">
      <c r="B155" s="19">
        <v>152</v>
      </c>
      <c r="C155" s="18" t="s">
        <v>169</v>
      </c>
      <c r="D155" s="23"/>
      <c r="E155" s="23">
        <v>1</v>
      </c>
      <c r="F155" s="23">
        <f t="shared" si="2"/>
        <v>1</v>
      </c>
    </row>
    <row r="156" spans="2:6" x14ac:dyDescent="0.25">
      <c r="B156" s="19">
        <v>153</v>
      </c>
      <c r="C156" s="18" t="s">
        <v>170</v>
      </c>
      <c r="D156" s="23">
        <v>2</v>
      </c>
      <c r="E156" s="23">
        <v>0</v>
      </c>
      <c r="F156" s="23">
        <f t="shared" si="2"/>
        <v>2</v>
      </c>
    </row>
    <row r="157" spans="2:6" x14ac:dyDescent="0.25">
      <c r="B157" s="19">
        <v>154</v>
      </c>
      <c r="C157" s="18" t="s">
        <v>171</v>
      </c>
      <c r="D157" s="23">
        <v>8</v>
      </c>
      <c r="E157" s="23">
        <v>2</v>
      </c>
      <c r="F157" s="23">
        <f t="shared" si="2"/>
        <v>10</v>
      </c>
    </row>
    <row r="158" spans="2:6" x14ac:dyDescent="0.25">
      <c r="B158" s="19">
        <v>155</v>
      </c>
      <c r="C158" s="18" t="s">
        <v>172</v>
      </c>
      <c r="D158" s="23">
        <v>75</v>
      </c>
      <c r="E158" s="23">
        <v>7</v>
      </c>
      <c r="F158" s="23">
        <f t="shared" si="2"/>
        <v>82</v>
      </c>
    </row>
    <row r="159" spans="2:6" x14ac:dyDescent="0.25">
      <c r="B159" s="19">
        <v>156</v>
      </c>
      <c r="C159" s="18" t="s">
        <v>173</v>
      </c>
      <c r="D159" s="23">
        <v>2</v>
      </c>
      <c r="E159" s="23">
        <v>1</v>
      </c>
      <c r="F159" s="23">
        <f t="shared" si="2"/>
        <v>3</v>
      </c>
    </row>
    <row r="160" spans="2:6" x14ac:dyDescent="0.25">
      <c r="B160" s="19">
        <v>157</v>
      </c>
      <c r="C160" s="18" t="s">
        <v>174</v>
      </c>
      <c r="D160" s="23">
        <v>12</v>
      </c>
      <c r="E160" s="23">
        <v>2</v>
      </c>
      <c r="F160" s="23">
        <f t="shared" si="2"/>
        <v>14</v>
      </c>
    </row>
    <row r="161" spans="2:6" x14ac:dyDescent="0.25">
      <c r="B161" s="19">
        <v>158</v>
      </c>
      <c r="C161" s="18" t="s">
        <v>175</v>
      </c>
      <c r="D161" s="23">
        <v>1</v>
      </c>
      <c r="E161" s="23">
        <v>5</v>
      </c>
      <c r="F161" s="23">
        <f t="shared" si="2"/>
        <v>6</v>
      </c>
    </row>
    <row r="162" spans="2:6" x14ac:dyDescent="0.25">
      <c r="B162" s="19">
        <v>159</v>
      </c>
      <c r="C162" s="18" t="s">
        <v>176</v>
      </c>
      <c r="D162" s="23">
        <v>15</v>
      </c>
      <c r="E162" s="23">
        <v>9</v>
      </c>
      <c r="F162" s="23">
        <f t="shared" si="2"/>
        <v>24</v>
      </c>
    </row>
    <row r="163" spans="2:6" x14ac:dyDescent="0.25">
      <c r="B163" s="48" t="s">
        <v>4</v>
      </c>
      <c r="C163" s="49"/>
      <c r="D163" s="17">
        <f>SUM(D3:D162)</f>
        <v>4710</v>
      </c>
      <c r="E163" s="17">
        <f>SUM(E3:E162)</f>
        <v>2531</v>
      </c>
      <c r="F163" s="17">
        <f>SUM(F3:F162)</f>
        <v>7241</v>
      </c>
    </row>
    <row r="164" spans="2:6" x14ac:dyDescent="0.25">
      <c r="B164" s="15"/>
      <c r="C164" s="20"/>
      <c r="D164" s="15"/>
      <c r="E164" s="15"/>
      <c r="F164" s="15"/>
    </row>
  </sheetData>
  <mergeCells count="2">
    <mergeCell ref="B1:F1"/>
    <mergeCell ref="B163:C1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173"/>
  <sheetViews>
    <sheetView tabSelected="1" zoomScale="90" zoomScaleNormal="90" workbookViewId="0">
      <selection activeCell="G10" sqref="G10"/>
    </sheetView>
  </sheetViews>
  <sheetFormatPr defaultRowHeight="15" x14ac:dyDescent="0.25"/>
  <sheetData>
    <row r="1" spans="2:38" ht="15.75" x14ac:dyDescent="0.25">
      <c r="B1" s="50" t="s">
        <v>222</v>
      </c>
      <c r="C1" s="50"/>
      <c r="D1" s="50"/>
      <c r="E1" s="50"/>
      <c r="F1" s="50"/>
      <c r="G1" s="22"/>
      <c r="H1" s="22"/>
      <c r="I1" s="51" t="s">
        <v>224</v>
      </c>
      <c r="J1" s="51"/>
      <c r="K1" s="51"/>
      <c r="L1" s="51"/>
      <c r="M1" s="51"/>
      <c r="N1" s="51"/>
      <c r="O1" s="51"/>
      <c r="P1" s="51"/>
      <c r="Q1" s="22"/>
      <c r="R1" s="52" t="s">
        <v>225</v>
      </c>
      <c r="S1" s="52"/>
      <c r="T1" s="52"/>
      <c r="U1" s="52"/>
      <c r="V1" s="52"/>
      <c r="W1" s="52"/>
      <c r="X1" s="52"/>
      <c r="Y1" s="52"/>
      <c r="Z1" s="22"/>
      <c r="AA1" s="22"/>
      <c r="AB1" s="53" t="s">
        <v>177</v>
      </c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2:38" x14ac:dyDescent="0.2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 t="s">
        <v>178</v>
      </c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2:38" x14ac:dyDescent="0.25">
      <c r="B3" s="43" t="s">
        <v>179</v>
      </c>
      <c r="C3" s="44" t="s">
        <v>2</v>
      </c>
      <c r="D3" s="44" t="s">
        <v>3</v>
      </c>
      <c r="E3" s="44" t="s">
        <v>180</v>
      </c>
      <c r="F3" s="44" t="s">
        <v>4</v>
      </c>
      <c r="G3" s="22"/>
      <c r="H3" s="31" t="s">
        <v>2</v>
      </c>
      <c r="I3" s="27" t="s">
        <v>181</v>
      </c>
      <c r="J3" s="27" t="s">
        <v>6</v>
      </c>
      <c r="K3" s="27" t="s">
        <v>7</v>
      </c>
      <c r="L3" s="27" t="s">
        <v>8</v>
      </c>
      <c r="M3" s="27" t="s">
        <v>9</v>
      </c>
      <c r="N3" s="27" t="s">
        <v>10</v>
      </c>
      <c r="O3" s="27" t="s">
        <v>11</v>
      </c>
      <c r="P3" s="27" t="s">
        <v>182</v>
      </c>
      <c r="Q3" s="22"/>
      <c r="R3" s="32" t="s">
        <v>183</v>
      </c>
      <c r="S3" s="33" t="s">
        <v>6</v>
      </c>
      <c r="T3" s="33" t="s">
        <v>7</v>
      </c>
      <c r="U3" s="33" t="s">
        <v>8</v>
      </c>
      <c r="V3" s="33" t="s">
        <v>9</v>
      </c>
      <c r="W3" s="33" t="s">
        <v>10</v>
      </c>
      <c r="X3" s="33" t="s">
        <v>11</v>
      </c>
      <c r="Y3" s="33" t="s">
        <v>4</v>
      </c>
      <c r="Z3" s="22"/>
      <c r="AA3" s="22"/>
      <c r="AB3" s="32" t="s">
        <v>184</v>
      </c>
      <c r="AC3" s="33" t="s">
        <v>185</v>
      </c>
      <c r="AD3" s="33" t="s">
        <v>186</v>
      </c>
      <c r="AE3" s="33" t="s">
        <v>187</v>
      </c>
      <c r="AF3" s="33" t="s">
        <v>188</v>
      </c>
      <c r="AG3" s="33" t="s">
        <v>189</v>
      </c>
      <c r="AH3" s="33" t="s">
        <v>190</v>
      </c>
      <c r="AI3" s="33" t="s">
        <v>191</v>
      </c>
      <c r="AJ3" s="33" t="s">
        <v>192</v>
      </c>
      <c r="AK3" s="33" t="s">
        <v>193</v>
      </c>
      <c r="AL3" s="33" t="s">
        <v>4</v>
      </c>
    </row>
    <row r="4" spans="2:38" x14ac:dyDescent="0.25">
      <c r="B4" s="40" t="s">
        <v>194</v>
      </c>
      <c r="C4" s="41">
        <v>42</v>
      </c>
      <c r="D4" s="41">
        <v>19</v>
      </c>
      <c r="E4" s="41">
        <v>29</v>
      </c>
      <c r="F4" s="41">
        <f>SUM(C4:E4)</f>
        <v>90</v>
      </c>
      <c r="G4" s="22"/>
      <c r="H4" s="22"/>
      <c r="I4" s="29" t="s">
        <v>194</v>
      </c>
      <c r="J4" s="23">
        <v>21</v>
      </c>
      <c r="K4" s="23">
        <v>7</v>
      </c>
      <c r="L4" s="23">
        <v>3</v>
      </c>
      <c r="M4" s="23">
        <v>1</v>
      </c>
      <c r="N4" s="23">
        <v>2</v>
      </c>
      <c r="O4" s="23">
        <v>8</v>
      </c>
      <c r="P4" s="23">
        <f>SUM(J4:O4)</f>
        <v>42</v>
      </c>
      <c r="Q4" s="22"/>
      <c r="R4" s="25" t="s">
        <v>185</v>
      </c>
      <c r="S4" s="23">
        <v>872</v>
      </c>
      <c r="T4" s="23">
        <v>915</v>
      </c>
      <c r="U4" s="23">
        <v>2339</v>
      </c>
      <c r="V4" s="23">
        <v>658</v>
      </c>
      <c r="W4" s="23">
        <v>539</v>
      </c>
      <c r="X4" s="23">
        <v>704</v>
      </c>
      <c r="Y4" s="23">
        <f>SUM(S4:X4)</f>
        <v>6027</v>
      </c>
      <c r="Z4" s="22"/>
      <c r="AA4" s="22" t="s">
        <v>6</v>
      </c>
      <c r="AB4" s="25" t="s">
        <v>194</v>
      </c>
      <c r="AC4" s="23">
        <v>1</v>
      </c>
      <c r="AD4" s="23">
        <v>3</v>
      </c>
      <c r="AE4" s="23">
        <v>5</v>
      </c>
      <c r="AF4" s="23">
        <v>4</v>
      </c>
      <c r="AG4" s="23">
        <v>7</v>
      </c>
      <c r="AH4" s="23"/>
      <c r="AI4" s="23">
        <v>4</v>
      </c>
      <c r="AJ4" s="23">
        <v>1</v>
      </c>
      <c r="AK4" s="23"/>
      <c r="AL4" s="23">
        <f>SUM(AC4:AK4)</f>
        <v>25</v>
      </c>
    </row>
    <row r="5" spans="2:38" x14ac:dyDescent="0.25">
      <c r="B5" s="40" t="s">
        <v>195</v>
      </c>
      <c r="C5" s="41">
        <v>39</v>
      </c>
      <c r="D5" s="41">
        <v>23</v>
      </c>
      <c r="E5" s="41">
        <v>28</v>
      </c>
      <c r="F5" s="41">
        <f>SUM(C5:E5)</f>
        <v>90</v>
      </c>
      <c r="G5" s="22"/>
      <c r="H5" s="22"/>
      <c r="I5" s="29" t="s">
        <v>195</v>
      </c>
      <c r="J5" s="23">
        <v>20</v>
      </c>
      <c r="K5" s="23">
        <v>5</v>
      </c>
      <c r="L5" s="23">
        <v>4</v>
      </c>
      <c r="M5" s="23"/>
      <c r="N5" s="23">
        <v>3</v>
      </c>
      <c r="O5" s="23">
        <v>7</v>
      </c>
      <c r="P5" s="23">
        <f t="shared" ref="P5:P26" si="0">SUM(J5:O5)</f>
        <v>39</v>
      </c>
      <c r="Q5" s="22"/>
      <c r="R5" s="25" t="s">
        <v>186</v>
      </c>
      <c r="S5" s="23">
        <v>619</v>
      </c>
      <c r="T5" s="23">
        <v>689</v>
      </c>
      <c r="U5" s="23">
        <v>1732</v>
      </c>
      <c r="V5" s="23">
        <v>431</v>
      </c>
      <c r="W5" s="23">
        <v>397</v>
      </c>
      <c r="X5" s="23">
        <v>588</v>
      </c>
      <c r="Y5" s="23">
        <f t="shared" ref="Y5:Y12" si="1">SUM(S5:X5)</f>
        <v>4456</v>
      </c>
      <c r="Z5" s="22"/>
      <c r="AA5" s="22"/>
      <c r="AB5" s="25" t="s">
        <v>195</v>
      </c>
      <c r="AC5" s="23">
        <v>2</v>
      </c>
      <c r="AD5" s="23">
        <v>2</v>
      </c>
      <c r="AE5" s="23"/>
      <c r="AF5" s="23">
        <v>4</v>
      </c>
      <c r="AG5" s="23">
        <v>5</v>
      </c>
      <c r="AH5" s="23">
        <v>4</v>
      </c>
      <c r="AI5" s="23">
        <v>5</v>
      </c>
      <c r="AJ5" s="23">
        <v>2</v>
      </c>
      <c r="AK5" s="23">
        <v>1</v>
      </c>
      <c r="AL5" s="23">
        <f>SUM(AC5:AK5)</f>
        <v>25</v>
      </c>
    </row>
    <row r="6" spans="2:38" x14ac:dyDescent="0.25">
      <c r="B6" s="40" t="s">
        <v>196</v>
      </c>
      <c r="C6" s="41">
        <v>64</v>
      </c>
      <c r="D6" s="41">
        <v>38</v>
      </c>
      <c r="E6" s="41"/>
      <c r="F6" s="41">
        <f>SUM(C6:E6)</f>
        <v>102</v>
      </c>
      <c r="G6" s="22"/>
      <c r="H6" s="22"/>
      <c r="I6" s="29" t="s">
        <v>196</v>
      </c>
      <c r="J6" s="23">
        <v>34</v>
      </c>
      <c r="K6" s="23">
        <v>6</v>
      </c>
      <c r="L6" s="23">
        <v>7</v>
      </c>
      <c r="M6" s="23"/>
      <c r="N6" s="23">
        <v>5</v>
      </c>
      <c r="O6" s="23">
        <v>12</v>
      </c>
      <c r="P6" s="23">
        <f t="shared" si="0"/>
        <v>64</v>
      </c>
      <c r="Q6" s="22"/>
      <c r="R6" s="25" t="s">
        <v>187</v>
      </c>
      <c r="S6" s="23">
        <v>323</v>
      </c>
      <c r="T6" s="23">
        <v>340</v>
      </c>
      <c r="U6" s="23">
        <v>657</v>
      </c>
      <c r="V6" s="23">
        <v>148</v>
      </c>
      <c r="W6" s="23">
        <v>207</v>
      </c>
      <c r="X6" s="23">
        <v>315</v>
      </c>
      <c r="Y6" s="23">
        <f t="shared" si="1"/>
        <v>1990</v>
      </c>
      <c r="Z6" s="22"/>
      <c r="AA6" s="22"/>
      <c r="AB6" s="25" t="s">
        <v>196</v>
      </c>
      <c r="AC6" s="23">
        <v>2</v>
      </c>
      <c r="AD6" s="23">
        <v>5</v>
      </c>
      <c r="AE6" s="23">
        <v>6</v>
      </c>
      <c r="AF6" s="23">
        <v>11</v>
      </c>
      <c r="AG6" s="23">
        <v>6</v>
      </c>
      <c r="AH6" s="23">
        <v>14</v>
      </c>
      <c r="AI6" s="23">
        <v>4</v>
      </c>
      <c r="AJ6" s="23">
        <v>1</v>
      </c>
      <c r="AK6" s="23">
        <v>1</v>
      </c>
      <c r="AL6" s="23">
        <f>SUM(AC6:AK6)</f>
        <v>50</v>
      </c>
    </row>
    <row r="7" spans="2:38" x14ac:dyDescent="0.25">
      <c r="B7" s="40" t="s">
        <v>197</v>
      </c>
      <c r="C7" s="41">
        <v>277</v>
      </c>
      <c r="D7" s="41">
        <v>157</v>
      </c>
      <c r="E7" s="41">
        <v>16</v>
      </c>
      <c r="F7" s="41">
        <f>SUM(C7:E7)</f>
        <v>450</v>
      </c>
      <c r="G7" s="22"/>
      <c r="H7" s="22"/>
      <c r="I7" s="29" t="s">
        <v>197</v>
      </c>
      <c r="J7" s="23">
        <v>94</v>
      </c>
      <c r="K7" s="23">
        <v>20</v>
      </c>
      <c r="L7" s="23">
        <v>110</v>
      </c>
      <c r="M7" s="23">
        <v>8</v>
      </c>
      <c r="N7" s="23">
        <v>20</v>
      </c>
      <c r="O7" s="23">
        <v>25</v>
      </c>
      <c r="P7" s="23">
        <f t="shared" si="0"/>
        <v>277</v>
      </c>
      <c r="Q7" s="22"/>
      <c r="R7" s="25" t="s">
        <v>188</v>
      </c>
      <c r="S7" s="23">
        <v>156</v>
      </c>
      <c r="T7" s="23">
        <v>125</v>
      </c>
      <c r="U7" s="23">
        <v>149</v>
      </c>
      <c r="V7" s="23">
        <v>40</v>
      </c>
      <c r="W7" s="23">
        <v>87</v>
      </c>
      <c r="X7" s="23">
        <v>151</v>
      </c>
      <c r="Y7" s="23">
        <f t="shared" si="1"/>
        <v>708</v>
      </c>
      <c r="Z7" s="22"/>
      <c r="AA7" s="22"/>
      <c r="AB7" s="25" t="s">
        <v>197</v>
      </c>
      <c r="AC7" s="23">
        <v>46</v>
      </c>
      <c r="AD7" s="23">
        <v>38</v>
      </c>
      <c r="AE7" s="23">
        <v>15</v>
      </c>
      <c r="AF7" s="23">
        <v>8</v>
      </c>
      <c r="AG7" s="23"/>
      <c r="AH7" s="23">
        <v>2</v>
      </c>
      <c r="AI7" s="23"/>
      <c r="AJ7" s="23"/>
      <c r="AK7" s="23"/>
      <c r="AL7" s="23">
        <f>SUM(AC7:AK7)</f>
        <v>109</v>
      </c>
    </row>
    <row r="8" spans="2:38" x14ac:dyDescent="0.25">
      <c r="B8" s="40" t="s">
        <v>198</v>
      </c>
      <c r="C8" s="41">
        <v>2234</v>
      </c>
      <c r="D8" s="41">
        <v>1260</v>
      </c>
      <c r="E8" s="41">
        <v>115</v>
      </c>
      <c r="F8" s="41">
        <f>SUM(C8:E8)</f>
        <v>3609</v>
      </c>
      <c r="G8" s="22"/>
      <c r="H8" s="22"/>
      <c r="I8" s="29" t="s">
        <v>198</v>
      </c>
      <c r="J8" s="23">
        <v>348</v>
      </c>
      <c r="K8" s="23">
        <v>186</v>
      </c>
      <c r="L8" s="23">
        <v>1032</v>
      </c>
      <c r="M8" s="23">
        <v>159</v>
      </c>
      <c r="N8" s="23">
        <v>179</v>
      </c>
      <c r="O8" s="23">
        <v>330</v>
      </c>
      <c r="P8" s="23">
        <f t="shared" si="0"/>
        <v>2234</v>
      </c>
      <c r="Q8" s="22"/>
      <c r="R8" s="25" t="s">
        <v>189</v>
      </c>
      <c r="S8" s="23">
        <v>34</v>
      </c>
      <c r="T8" s="23">
        <v>21</v>
      </c>
      <c r="U8" s="23">
        <v>9</v>
      </c>
      <c r="V8" s="23">
        <v>3</v>
      </c>
      <c r="W8" s="23">
        <v>11</v>
      </c>
      <c r="X8" s="23">
        <v>15</v>
      </c>
      <c r="Y8" s="23">
        <f t="shared" si="1"/>
        <v>93</v>
      </c>
      <c r="Z8" s="22"/>
      <c r="AA8" s="22"/>
      <c r="AB8" s="25" t="s">
        <v>198</v>
      </c>
      <c r="AC8" s="23">
        <v>174</v>
      </c>
      <c r="AD8" s="23">
        <v>140</v>
      </c>
      <c r="AE8" s="23">
        <v>54</v>
      </c>
      <c r="AF8" s="23">
        <v>20</v>
      </c>
      <c r="AG8" s="23">
        <v>4</v>
      </c>
      <c r="AH8" s="23">
        <v>8</v>
      </c>
      <c r="AI8" s="23"/>
      <c r="AJ8" s="23"/>
      <c r="AK8" s="23">
        <v>1</v>
      </c>
      <c r="AL8" s="23">
        <f>SUM(AC8:AK8)</f>
        <v>401</v>
      </c>
    </row>
    <row r="9" spans="2:38" x14ac:dyDescent="0.25">
      <c r="B9" s="40" t="s">
        <v>199</v>
      </c>
      <c r="C9" s="41">
        <v>421</v>
      </c>
      <c r="D9" s="41">
        <v>270</v>
      </c>
      <c r="E9" s="41">
        <v>24</v>
      </c>
      <c r="F9" s="41">
        <f>SUM(C9:E9)</f>
        <v>715</v>
      </c>
      <c r="G9" s="22"/>
      <c r="H9" s="22"/>
      <c r="I9" s="29" t="s">
        <v>199</v>
      </c>
      <c r="J9" s="23">
        <v>139</v>
      </c>
      <c r="K9" s="23">
        <v>101</v>
      </c>
      <c r="L9" s="23">
        <v>56</v>
      </c>
      <c r="M9" s="23">
        <v>44</v>
      </c>
      <c r="N9" s="23">
        <v>25</v>
      </c>
      <c r="O9" s="23">
        <v>56</v>
      </c>
      <c r="P9" s="23">
        <f t="shared" si="0"/>
        <v>421</v>
      </c>
      <c r="Q9" s="22"/>
      <c r="R9" s="25" t="s">
        <v>190</v>
      </c>
      <c r="S9" s="23">
        <v>72</v>
      </c>
      <c r="T9" s="23">
        <v>45</v>
      </c>
      <c r="U9" s="23">
        <v>29</v>
      </c>
      <c r="V9" s="23">
        <v>7</v>
      </c>
      <c r="W9" s="23">
        <v>32</v>
      </c>
      <c r="X9" s="23">
        <v>30</v>
      </c>
      <c r="Y9" s="23">
        <f t="shared" si="1"/>
        <v>215</v>
      </c>
      <c r="Z9" s="22"/>
      <c r="AA9" s="22"/>
      <c r="AB9" s="25" t="s">
        <v>199</v>
      </c>
      <c r="AC9" s="23">
        <v>58</v>
      </c>
      <c r="AD9" s="23">
        <v>57</v>
      </c>
      <c r="AE9" s="23">
        <v>34</v>
      </c>
      <c r="AF9" s="23">
        <v>18</v>
      </c>
      <c r="AG9" s="23">
        <v>3</v>
      </c>
      <c r="AH9" s="23">
        <v>5</v>
      </c>
      <c r="AI9" s="23"/>
      <c r="AJ9" s="23"/>
      <c r="AK9" s="23"/>
      <c r="AL9" s="23">
        <f>SUM(AC9:AK9)</f>
        <v>175</v>
      </c>
    </row>
    <row r="10" spans="2:38" x14ac:dyDescent="0.25">
      <c r="B10" s="40" t="s">
        <v>200</v>
      </c>
      <c r="C10" s="41">
        <v>1309</v>
      </c>
      <c r="D10" s="41">
        <v>801</v>
      </c>
      <c r="E10" s="41">
        <v>4</v>
      </c>
      <c r="F10" s="41">
        <f>SUM(C10:E10)</f>
        <v>2114</v>
      </c>
      <c r="G10" s="22"/>
      <c r="H10" s="22"/>
      <c r="I10" s="29" t="s">
        <v>200</v>
      </c>
      <c r="J10" s="23">
        <v>235</v>
      </c>
      <c r="K10" s="23">
        <v>188</v>
      </c>
      <c r="L10" s="23">
        <v>433</v>
      </c>
      <c r="M10" s="23">
        <v>102</v>
      </c>
      <c r="N10" s="23">
        <v>112</v>
      </c>
      <c r="O10" s="23">
        <v>239</v>
      </c>
      <c r="P10" s="23">
        <f t="shared" si="0"/>
        <v>1309</v>
      </c>
      <c r="Q10" s="22"/>
      <c r="R10" s="25" t="s">
        <v>191</v>
      </c>
      <c r="S10" s="23">
        <v>15</v>
      </c>
      <c r="T10" s="23">
        <v>9</v>
      </c>
      <c r="U10" s="23">
        <v>2</v>
      </c>
      <c r="V10" s="23">
        <v>2</v>
      </c>
      <c r="W10" s="23">
        <v>4</v>
      </c>
      <c r="X10" s="23">
        <v>18</v>
      </c>
      <c r="Y10" s="23">
        <f t="shared" si="1"/>
        <v>50</v>
      </c>
      <c r="Z10" s="22"/>
      <c r="AA10" s="22"/>
      <c r="AB10" s="25" t="s">
        <v>200</v>
      </c>
      <c r="AC10" s="23">
        <v>152</v>
      </c>
      <c r="AD10" s="23">
        <v>75</v>
      </c>
      <c r="AE10" s="23">
        <v>34</v>
      </c>
      <c r="AF10" s="23">
        <v>17</v>
      </c>
      <c r="AG10" s="23">
        <v>3</v>
      </c>
      <c r="AH10" s="23">
        <v>9</v>
      </c>
      <c r="AI10" s="23">
        <v>2</v>
      </c>
      <c r="AJ10" s="23"/>
      <c r="AK10" s="23"/>
      <c r="AL10" s="23">
        <f>SUM(AC10:AK10)</f>
        <v>292</v>
      </c>
    </row>
    <row r="11" spans="2:38" x14ac:dyDescent="0.25">
      <c r="B11" s="40" t="s">
        <v>201</v>
      </c>
      <c r="C11" s="41">
        <v>1140</v>
      </c>
      <c r="D11" s="41">
        <v>586</v>
      </c>
      <c r="E11" s="41">
        <v>151</v>
      </c>
      <c r="F11" s="41">
        <f>SUM(C11:E11)</f>
        <v>1877</v>
      </c>
      <c r="G11" s="22"/>
      <c r="H11" s="22"/>
      <c r="I11" s="29" t="s">
        <v>201</v>
      </c>
      <c r="J11" s="23">
        <v>158</v>
      </c>
      <c r="K11" s="23">
        <v>149</v>
      </c>
      <c r="L11" s="23">
        <v>537</v>
      </c>
      <c r="M11" s="23">
        <v>73</v>
      </c>
      <c r="N11" s="23">
        <v>72</v>
      </c>
      <c r="O11" s="23">
        <v>151</v>
      </c>
      <c r="P11" s="23">
        <f t="shared" si="0"/>
        <v>1140</v>
      </c>
      <c r="Q11" s="22"/>
      <c r="R11" s="25" t="s">
        <v>192</v>
      </c>
      <c r="S11" s="23">
        <v>6</v>
      </c>
      <c r="T11" s="23">
        <v>2</v>
      </c>
      <c r="U11" s="23">
        <v>1</v>
      </c>
      <c r="V11" s="23">
        <v>2</v>
      </c>
      <c r="W11" s="23"/>
      <c r="X11" s="23">
        <v>5</v>
      </c>
      <c r="Y11" s="23">
        <f t="shared" si="1"/>
        <v>16</v>
      </c>
      <c r="Z11" s="22"/>
      <c r="AA11" s="22"/>
      <c r="AB11" s="25" t="s">
        <v>201</v>
      </c>
      <c r="AC11" s="23">
        <v>128</v>
      </c>
      <c r="AD11" s="23">
        <v>42</v>
      </c>
      <c r="AE11" s="23">
        <v>25</v>
      </c>
      <c r="AF11" s="23">
        <v>10</v>
      </c>
      <c r="AG11" s="23">
        <v>2</v>
      </c>
      <c r="AH11" s="23">
        <v>2</v>
      </c>
      <c r="AI11" s="23">
        <v>1</v>
      </c>
      <c r="AJ11" s="23">
        <v>1</v>
      </c>
      <c r="AK11" s="23"/>
      <c r="AL11" s="23">
        <f>SUM(AC11:AK11)</f>
        <v>211</v>
      </c>
    </row>
    <row r="12" spans="2:38" x14ac:dyDescent="0.25">
      <c r="B12" s="40" t="s">
        <v>202</v>
      </c>
      <c r="C12" s="41">
        <v>25</v>
      </c>
      <c r="D12" s="41">
        <v>18</v>
      </c>
      <c r="E12" s="41">
        <v>7</v>
      </c>
      <c r="F12" s="41">
        <f>SUM(C12:E12)</f>
        <v>50</v>
      </c>
      <c r="G12" s="22"/>
      <c r="H12" s="22"/>
      <c r="I12" s="29" t="s">
        <v>202</v>
      </c>
      <c r="J12" s="23">
        <v>8</v>
      </c>
      <c r="K12" s="23">
        <v>4</v>
      </c>
      <c r="L12" s="23">
        <v>9</v>
      </c>
      <c r="M12" s="23"/>
      <c r="N12" s="23"/>
      <c r="O12" s="23">
        <v>4</v>
      </c>
      <c r="P12" s="23">
        <f t="shared" si="0"/>
        <v>25</v>
      </c>
      <c r="Q12" s="22"/>
      <c r="R12" s="25" t="s">
        <v>193</v>
      </c>
      <c r="S12" s="23">
        <v>4</v>
      </c>
      <c r="T12" s="23">
        <v>5</v>
      </c>
      <c r="U12" s="23">
        <v>1</v>
      </c>
      <c r="V12" s="23">
        <v>1</v>
      </c>
      <c r="W12" s="23"/>
      <c r="X12" s="23">
        <v>12</v>
      </c>
      <c r="Y12" s="23">
        <f t="shared" si="1"/>
        <v>23</v>
      </c>
      <c r="Z12" s="22"/>
      <c r="AA12" s="22"/>
      <c r="AB12" s="39" t="s">
        <v>202</v>
      </c>
      <c r="AC12" s="38"/>
      <c r="AD12" s="23">
        <v>3</v>
      </c>
      <c r="AE12" s="23"/>
      <c r="AF12" s="23">
        <v>2</v>
      </c>
      <c r="AG12" s="23"/>
      <c r="AH12" s="23">
        <v>4</v>
      </c>
      <c r="AI12" s="23"/>
      <c r="AJ12" s="23"/>
      <c r="AK12" s="23"/>
      <c r="AL12" s="23">
        <f>SUM(AC12:AK12)</f>
        <v>9</v>
      </c>
    </row>
    <row r="13" spans="2:38" x14ac:dyDescent="0.25">
      <c r="B13" s="40" t="s">
        <v>203</v>
      </c>
      <c r="C13" s="41">
        <v>16</v>
      </c>
      <c r="D13" s="41">
        <v>7</v>
      </c>
      <c r="E13" s="41">
        <v>1</v>
      </c>
      <c r="F13" s="41">
        <f>SUM(C13:E13)</f>
        <v>24</v>
      </c>
      <c r="G13" s="22"/>
      <c r="H13" s="22"/>
      <c r="I13" s="29" t="s">
        <v>203</v>
      </c>
      <c r="J13" s="23">
        <v>9</v>
      </c>
      <c r="K13" s="23">
        <v>1</v>
      </c>
      <c r="L13" s="23">
        <v>5</v>
      </c>
      <c r="M13" s="23"/>
      <c r="N13" s="23">
        <v>1</v>
      </c>
      <c r="O13" s="23"/>
      <c r="P13" s="23">
        <f t="shared" si="0"/>
        <v>16</v>
      </c>
      <c r="Q13" s="22"/>
      <c r="R13" s="25" t="s">
        <v>4</v>
      </c>
      <c r="S13" s="23">
        <f>SUM(S4:S12)</f>
        <v>2101</v>
      </c>
      <c r="T13" s="23">
        <f t="shared" ref="T13:X13" si="2">SUM(T4:T12)</f>
        <v>2151</v>
      </c>
      <c r="U13" s="23">
        <f t="shared" si="2"/>
        <v>4919</v>
      </c>
      <c r="V13" s="23">
        <f t="shared" si="2"/>
        <v>1292</v>
      </c>
      <c r="W13" s="23">
        <f t="shared" si="2"/>
        <v>1277</v>
      </c>
      <c r="X13" s="23">
        <f t="shared" si="2"/>
        <v>1838</v>
      </c>
      <c r="Y13" s="23">
        <f>SUM(Y4:Y12)</f>
        <v>13578</v>
      </c>
      <c r="Z13" s="22"/>
      <c r="AA13" s="22"/>
      <c r="AB13" s="25" t="s">
        <v>203</v>
      </c>
      <c r="AC13" s="23">
        <v>2</v>
      </c>
      <c r="AD13" s="23">
        <v>1</v>
      </c>
      <c r="AE13" s="23">
        <v>5</v>
      </c>
      <c r="AF13" s="23">
        <v>3</v>
      </c>
      <c r="AG13" s="23">
        <v>1</v>
      </c>
      <c r="AH13" s="23"/>
      <c r="AI13" s="23"/>
      <c r="AJ13" s="23"/>
      <c r="AK13" s="23"/>
      <c r="AL13" s="23">
        <f>SUM(AC13:AK13)</f>
        <v>12</v>
      </c>
    </row>
    <row r="14" spans="2:38" x14ac:dyDescent="0.25">
      <c r="B14" s="40" t="s">
        <v>204</v>
      </c>
      <c r="C14" s="41">
        <v>2</v>
      </c>
      <c r="D14" s="41">
        <v>20</v>
      </c>
      <c r="E14" s="41"/>
      <c r="F14" s="41">
        <f>SUM(C14:E14)</f>
        <v>22</v>
      </c>
      <c r="G14" s="22"/>
      <c r="H14" s="22"/>
      <c r="I14" s="29" t="s">
        <v>204</v>
      </c>
      <c r="J14" s="23"/>
      <c r="K14" s="23"/>
      <c r="L14" s="23"/>
      <c r="M14" s="23">
        <v>2</v>
      </c>
      <c r="N14" s="23"/>
      <c r="O14" s="23"/>
      <c r="P14" s="23">
        <f t="shared" si="0"/>
        <v>2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39" t="s">
        <v>204</v>
      </c>
      <c r="AC14" s="38"/>
      <c r="AD14" s="23">
        <v>1</v>
      </c>
      <c r="AE14" s="23"/>
      <c r="AF14" s="23">
        <v>1</v>
      </c>
      <c r="AG14" s="23"/>
      <c r="AH14" s="23"/>
      <c r="AI14" s="23"/>
      <c r="AJ14" s="23"/>
      <c r="AK14" s="23"/>
      <c r="AL14" s="23">
        <f>SUM(AC14:AK14)</f>
        <v>2</v>
      </c>
    </row>
    <row r="15" spans="2:38" x14ac:dyDescent="0.25">
      <c r="B15" s="40" t="s">
        <v>205</v>
      </c>
      <c r="C15" s="41">
        <v>1</v>
      </c>
      <c r="D15" s="41">
        <v>0</v>
      </c>
      <c r="E15" s="41">
        <v>3</v>
      </c>
      <c r="F15" s="41">
        <f>SUM(C15:E15)</f>
        <v>4</v>
      </c>
      <c r="G15" s="22"/>
      <c r="H15" s="22"/>
      <c r="I15" s="29" t="s">
        <v>205</v>
      </c>
      <c r="J15" s="23"/>
      <c r="K15" s="23"/>
      <c r="L15" s="23"/>
      <c r="M15" s="23"/>
      <c r="N15" s="23"/>
      <c r="O15" s="23">
        <v>1</v>
      </c>
      <c r="P15" s="23">
        <f t="shared" si="0"/>
        <v>1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39" t="s">
        <v>205</v>
      </c>
      <c r="AC15" s="38"/>
      <c r="AD15" s="23"/>
      <c r="AE15" s="23"/>
      <c r="AF15" s="23"/>
      <c r="AG15" s="23"/>
      <c r="AH15" s="23"/>
      <c r="AI15" s="23"/>
      <c r="AJ15" s="23"/>
      <c r="AK15" s="23"/>
      <c r="AL15" s="23">
        <f>SUM(AC15:AK15)</f>
        <v>0</v>
      </c>
    </row>
    <row r="16" spans="2:38" x14ac:dyDescent="0.25">
      <c r="B16" s="40" t="s">
        <v>206</v>
      </c>
      <c r="C16" s="41">
        <v>93</v>
      </c>
      <c r="D16" s="41">
        <v>16</v>
      </c>
      <c r="E16" s="41"/>
      <c r="F16" s="41">
        <f>SUM(C16:E16)</f>
        <v>109</v>
      </c>
      <c r="G16" s="22"/>
      <c r="H16" s="22"/>
      <c r="I16" s="29" t="s">
        <v>206</v>
      </c>
      <c r="J16" s="23">
        <v>78</v>
      </c>
      <c r="K16" s="23">
        <v>4</v>
      </c>
      <c r="L16" s="23">
        <v>5</v>
      </c>
      <c r="M16" s="23"/>
      <c r="N16" s="23">
        <v>2</v>
      </c>
      <c r="O16" s="23">
        <v>4</v>
      </c>
      <c r="P16" s="23">
        <f t="shared" si="0"/>
        <v>93</v>
      </c>
      <c r="Q16" s="22"/>
      <c r="R16" s="36" t="s">
        <v>207</v>
      </c>
      <c r="S16" s="37"/>
      <c r="T16" s="22"/>
      <c r="U16" s="22"/>
      <c r="V16" s="22"/>
      <c r="W16" s="22"/>
      <c r="X16" s="22"/>
      <c r="Y16" s="22"/>
      <c r="Z16" s="22"/>
      <c r="AA16" s="22"/>
      <c r="AB16" s="25" t="s">
        <v>206</v>
      </c>
      <c r="AC16" s="23">
        <v>71</v>
      </c>
      <c r="AD16" s="23">
        <v>9</v>
      </c>
      <c r="AE16" s="23">
        <v>3</v>
      </c>
      <c r="AF16" s="23">
        <v>2</v>
      </c>
      <c r="AG16" s="23"/>
      <c r="AH16" s="23"/>
      <c r="AI16" s="23"/>
      <c r="AJ16" s="23"/>
      <c r="AK16" s="23"/>
      <c r="AL16" s="23">
        <f>SUM(AC16:AK16)</f>
        <v>85</v>
      </c>
    </row>
    <row r="17" spans="2:38" x14ac:dyDescent="0.25">
      <c r="B17" s="40" t="s">
        <v>208</v>
      </c>
      <c r="C17" s="41">
        <v>365</v>
      </c>
      <c r="D17" s="41">
        <v>81</v>
      </c>
      <c r="E17" s="41"/>
      <c r="F17" s="41">
        <f>SUM(C17:E17)</f>
        <v>446</v>
      </c>
      <c r="G17" s="22"/>
      <c r="H17" s="22"/>
      <c r="I17" s="29" t="s">
        <v>208</v>
      </c>
      <c r="J17" s="23">
        <v>86</v>
      </c>
      <c r="K17" s="23">
        <v>83</v>
      </c>
      <c r="L17" s="23">
        <v>87</v>
      </c>
      <c r="M17" s="23">
        <v>8</v>
      </c>
      <c r="N17" s="23">
        <v>57</v>
      </c>
      <c r="O17" s="23">
        <v>44</v>
      </c>
      <c r="P17" s="23">
        <f t="shared" si="0"/>
        <v>365</v>
      </c>
      <c r="Q17" s="22"/>
      <c r="R17" s="32" t="s">
        <v>183</v>
      </c>
      <c r="S17" s="33" t="s">
        <v>6</v>
      </c>
      <c r="T17" s="33" t="s">
        <v>7</v>
      </c>
      <c r="U17" s="33" t="s">
        <v>8</v>
      </c>
      <c r="V17" s="33" t="s">
        <v>9</v>
      </c>
      <c r="W17" s="33" t="s">
        <v>10</v>
      </c>
      <c r="X17" s="33" t="s">
        <v>11</v>
      </c>
      <c r="Y17" s="33" t="s">
        <v>4</v>
      </c>
      <c r="Z17" s="22"/>
      <c r="AA17" s="22"/>
      <c r="AB17" s="25" t="s">
        <v>208</v>
      </c>
      <c r="AC17" s="23">
        <v>38</v>
      </c>
      <c r="AD17" s="23">
        <v>20</v>
      </c>
      <c r="AE17" s="23">
        <v>25</v>
      </c>
      <c r="AF17" s="23">
        <v>7</v>
      </c>
      <c r="AG17" s="23">
        <v>1</v>
      </c>
      <c r="AH17" s="23">
        <v>2</v>
      </c>
      <c r="AI17" s="23"/>
      <c r="AJ17" s="23"/>
      <c r="AK17" s="23"/>
      <c r="AL17" s="23">
        <f>SUM(AC17:AK17)</f>
        <v>93</v>
      </c>
    </row>
    <row r="18" spans="2:38" x14ac:dyDescent="0.25">
      <c r="B18" s="40" t="s">
        <v>209</v>
      </c>
      <c r="C18" s="41">
        <v>197</v>
      </c>
      <c r="D18" s="41">
        <v>222</v>
      </c>
      <c r="E18" s="41">
        <v>5</v>
      </c>
      <c r="F18" s="41">
        <f>SUM(C18:E18)</f>
        <v>424</v>
      </c>
      <c r="G18" s="22"/>
      <c r="H18" s="22"/>
      <c r="I18" s="29" t="s">
        <v>209</v>
      </c>
      <c r="J18" s="23">
        <v>22</v>
      </c>
      <c r="K18" s="23">
        <v>48</v>
      </c>
      <c r="L18" s="23">
        <v>11</v>
      </c>
      <c r="M18" s="23">
        <v>42</v>
      </c>
      <c r="N18" s="23">
        <v>29</v>
      </c>
      <c r="O18" s="23">
        <v>45</v>
      </c>
      <c r="P18" s="23">
        <f t="shared" si="0"/>
        <v>197</v>
      </c>
      <c r="Q18" s="22"/>
      <c r="R18" s="25" t="s">
        <v>185</v>
      </c>
      <c r="S18" s="23">
        <v>875</v>
      </c>
      <c r="T18" s="23">
        <v>942</v>
      </c>
      <c r="U18" s="23">
        <v>2345</v>
      </c>
      <c r="V18" s="23">
        <v>658</v>
      </c>
      <c r="W18" s="23">
        <v>545</v>
      </c>
      <c r="X18" s="23">
        <v>714</v>
      </c>
      <c r="Y18" s="23">
        <f>SUM(S18:X18)</f>
        <v>6079</v>
      </c>
      <c r="Z18" s="22"/>
      <c r="AA18" s="22"/>
      <c r="AB18" s="25" t="s">
        <v>209</v>
      </c>
      <c r="AC18" s="23">
        <v>4</v>
      </c>
      <c r="AD18" s="23">
        <v>8</v>
      </c>
      <c r="AE18" s="23">
        <v>8</v>
      </c>
      <c r="AF18" s="23">
        <v>2</v>
      </c>
      <c r="AG18" s="23">
        <v>1</v>
      </c>
      <c r="AH18" s="23">
        <v>3</v>
      </c>
      <c r="AI18" s="23"/>
      <c r="AJ18" s="23"/>
      <c r="AK18" s="23">
        <v>1</v>
      </c>
      <c r="AL18" s="23">
        <f>SUM(AC18:AK18)</f>
        <v>27</v>
      </c>
    </row>
    <row r="19" spans="2:38" x14ac:dyDescent="0.25">
      <c r="B19" s="40" t="s">
        <v>210</v>
      </c>
      <c r="C19" s="41">
        <v>570</v>
      </c>
      <c r="D19" s="41">
        <v>311</v>
      </c>
      <c r="E19" s="41"/>
      <c r="F19" s="41">
        <f>SUM(C19:E19)</f>
        <v>881</v>
      </c>
      <c r="G19" s="22"/>
      <c r="H19" s="22"/>
      <c r="I19" s="29" t="s">
        <v>210</v>
      </c>
      <c r="J19" s="23">
        <v>141</v>
      </c>
      <c r="K19" s="23">
        <v>104</v>
      </c>
      <c r="L19" s="23">
        <v>38</v>
      </c>
      <c r="M19" s="23">
        <v>38</v>
      </c>
      <c r="N19" s="23">
        <v>105</v>
      </c>
      <c r="O19" s="23">
        <v>144</v>
      </c>
      <c r="P19" s="23">
        <f t="shared" si="0"/>
        <v>570</v>
      </c>
      <c r="Q19" s="22"/>
      <c r="R19" s="25" t="s">
        <v>186</v>
      </c>
      <c r="S19" s="23">
        <v>623</v>
      </c>
      <c r="T19" s="23">
        <v>758</v>
      </c>
      <c r="U19" s="23">
        <v>1750</v>
      </c>
      <c r="V19" s="23">
        <v>447</v>
      </c>
      <c r="W19" s="23">
        <v>443</v>
      </c>
      <c r="X19" s="23">
        <v>603</v>
      </c>
      <c r="Y19" s="23">
        <f t="shared" ref="Y19:Y26" si="3">SUM(S19:X19)</f>
        <v>4624</v>
      </c>
      <c r="Z19" s="22"/>
      <c r="AA19" s="22"/>
      <c r="AB19" s="25" t="s">
        <v>210</v>
      </c>
      <c r="AC19" s="23">
        <v>44</v>
      </c>
      <c r="AD19" s="23">
        <v>67</v>
      </c>
      <c r="AE19" s="23">
        <v>38</v>
      </c>
      <c r="AF19" s="23">
        <v>13</v>
      </c>
      <c r="AG19" s="23">
        <v>1</v>
      </c>
      <c r="AH19" s="23">
        <v>5</v>
      </c>
      <c r="AI19" s="23"/>
      <c r="AJ19" s="23"/>
      <c r="AK19" s="23"/>
      <c r="AL19" s="23">
        <f>SUM(AC19:AK19)</f>
        <v>168</v>
      </c>
    </row>
    <row r="20" spans="2:38" x14ac:dyDescent="0.25">
      <c r="B20" s="40" t="s">
        <v>211</v>
      </c>
      <c r="C20" s="41">
        <v>99</v>
      </c>
      <c r="D20" s="41">
        <v>63</v>
      </c>
      <c r="E20" s="41">
        <v>39</v>
      </c>
      <c r="F20" s="41">
        <f>SUM(C20:E20)</f>
        <v>201</v>
      </c>
      <c r="G20" s="22"/>
      <c r="H20" s="22"/>
      <c r="I20" s="29" t="s">
        <v>211</v>
      </c>
      <c r="J20" s="23">
        <v>23</v>
      </c>
      <c r="K20" s="23">
        <v>17</v>
      </c>
      <c r="L20" s="23">
        <v>11</v>
      </c>
      <c r="M20" s="23">
        <v>5</v>
      </c>
      <c r="N20" s="23">
        <v>23</v>
      </c>
      <c r="O20" s="23">
        <v>20</v>
      </c>
      <c r="P20" s="23">
        <f t="shared" si="0"/>
        <v>99</v>
      </c>
      <c r="Q20" s="22"/>
      <c r="R20" s="25" t="s">
        <v>187</v>
      </c>
      <c r="S20" s="23">
        <v>327</v>
      </c>
      <c r="T20" s="23">
        <v>399</v>
      </c>
      <c r="U20" s="23">
        <v>663</v>
      </c>
      <c r="V20" s="23">
        <v>159</v>
      </c>
      <c r="W20" s="23">
        <v>247</v>
      </c>
      <c r="X20" s="23">
        <v>327</v>
      </c>
      <c r="Y20" s="23">
        <f t="shared" si="3"/>
        <v>2122</v>
      </c>
      <c r="Z20" s="22"/>
      <c r="AA20" s="22"/>
      <c r="AB20" s="25" t="s">
        <v>211</v>
      </c>
      <c r="AC20" s="23">
        <v>6</v>
      </c>
      <c r="AD20" s="23">
        <v>15</v>
      </c>
      <c r="AE20" s="23">
        <v>4</v>
      </c>
      <c r="AF20" s="23">
        <v>1</v>
      </c>
      <c r="AG20" s="23"/>
      <c r="AH20" s="23">
        <v>2</v>
      </c>
      <c r="AI20" s="23"/>
      <c r="AJ20" s="23"/>
      <c r="AK20" s="23"/>
      <c r="AL20" s="23">
        <f>SUM(AC20:AK20)</f>
        <v>28</v>
      </c>
    </row>
    <row r="21" spans="2:38" x14ac:dyDescent="0.25">
      <c r="B21" s="40" t="s">
        <v>212</v>
      </c>
      <c r="C21" s="41">
        <v>294</v>
      </c>
      <c r="D21" s="41">
        <v>199</v>
      </c>
      <c r="E21" s="41">
        <v>37</v>
      </c>
      <c r="F21" s="41">
        <f>SUM(C21:E21)</f>
        <v>530</v>
      </c>
      <c r="G21" s="22"/>
      <c r="H21" s="22"/>
      <c r="I21" s="29" t="s">
        <v>212</v>
      </c>
      <c r="J21" s="23">
        <v>78</v>
      </c>
      <c r="K21" s="23">
        <v>53</v>
      </c>
      <c r="L21" s="23">
        <v>57</v>
      </c>
      <c r="M21" s="23">
        <v>13</v>
      </c>
      <c r="N21" s="23">
        <v>30</v>
      </c>
      <c r="O21" s="23">
        <v>63</v>
      </c>
      <c r="P21" s="23">
        <f t="shared" si="0"/>
        <v>294</v>
      </c>
      <c r="Q21" s="22"/>
      <c r="R21" s="25" t="s">
        <v>188</v>
      </c>
      <c r="S21" s="23">
        <v>157</v>
      </c>
      <c r="T21" s="23">
        <v>174</v>
      </c>
      <c r="U21" s="23">
        <v>149</v>
      </c>
      <c r="V21" s="23">
        <v>50</v>
      </c>
      <c r="W21" s="23">
        <v>87</v>
      </c>
      <c r="X21" s="23">
        <v>158</v>
      </c>
      <c r="Y21" s="23">
        <f t="shared" si="3"/>
        <v>775</v>
      </c>
      <c r="Z21" s="22"/>
      <c r="AA21" s="22"/>
      <c r="AB21" s="25" t="s">
        <v>212</v>
      </c>
      <c r="AC21" s="23">
        <v>22</v>
      </c>
      <c r="AD21" s="23">
        <v>32</v>
      </c>
      <c r="AE21" s="23">
        <v>22</v>
      </c>
      <c r="AF21" s="23">
        <v>11</v>
      </c>
      <c r="AG21" s="23"/>
      <c r="AH21" s="23">
        <v>7</v>
      </c>
      <c r="AI21" s="23"/>
      <c r="AJ21" s="23"/>
      <c r="AK21" s="23"/>
      <c r="AL21" s="23">
        <f>SUM(AC21:AK21)</f>
        <v>94</v>
      </c>
    </row>
    <row r="22" spans="2:38" x14ac:dyDescent="0.25">
      <c r="B22" s="40" t="s">
        <v>213</v>
      </c>
      <c r="C22" s="41">
        <v>884</v>
      </c>
      <c r="D22" s="41">
        <v>452</v>
      </c>
      <c r="E22" s="41">
        <v>5</v>
      </c>
      <c r="F22" s="41">
        <f>SUM(C22:E22)</f>
        <v>1341</v>
      </c>
      <c r="G22" s="22"/>
      <c r="H22" s="22"/>
      <c r="I22" s="29" t="s">
        <v>213</v>
      </c>
      <c r="J22" s="23">
        <v>82</v>
      </c>
      <c r="K22" s="23">
        <v>88</v>
      </c>
      <c r="L22" s="23">
        <v>462</v>
      </c>
      <c r="M22" s="23">
        <v>71</v>
      </c>
      <c r="N22" s="23">
        <v>81</v>
      </c>
      <c r="O22" s="23">
        <v>100</v>
      </c>
      <c r="P22" s="23">
        <f t="shared" si="0"/>
        <v>884</v>
      </c>
      <c r="Q22" s="22"/>
      <c r="R22" s="25" t="s">
        <v>189</v>
      </c>
      <c r="S22" s="23">
        <v>35</v>
      </c>
      <c r="T22" s="23">
        <v>37</v>
      </c>
      <c r="U22" s="23">
        <v>9</v>
      </c>
      <c r="V22" s="23">
        <v>3</v>
      </c>
      <c r="W22" s="23">
        <v>11</v>
      </c>
      <c r="X22" s="23">
        <v>18</v>
      </c>
      <c r="Y22" s="23">
        <f t="shared" si="3"/>
        <v>113</v>
      </c>
      <c r="Z22" s="22"/>
      <c r="AA22" s="22"/>
      <c r="AB22" s="25" t="s">
        <v>213</v>
      </c>
      <c r="AC22" s="23">
        <v>41</v>
      </c>
      <c r="AD22" s="23">
        <v>51</v>
      </c>
      <c r="AE22" s="23">
        <v>13</v>
      </c>
      <c r="AF22" s="23">
        <v>2</v>
      </c>
      <c r="AG22" s="23"/>
      <c r="AH22" s="23">
        <v>1</v>
      </c>
      <c r="AI22" s="23"/>
      <c r="AJ22" s="23"/>
      <c r="AK22" s="23"/>
      <c r="AL22" s="23">
        <f t="shared" ref="AL22:AL27" si="4">SUM(AC22:AK22)</f>
        <v>108</v>
      </c>
    </row>
    <row r="23" spans="2:38" x14ac:dyDescent="0.25">
      <c r="B23" s="40" t="s">
        <v>214</v>
      </c>
      <c r="C23" s="41">
        <v>394</v>
      </c>
      <c r="D23" s="41">
        <v>250</v>
      </c>
      <c r="E23" s="41">
        <v>6</v>
      </c>
      <c r="F23" s="41">
        <f>SUM(C23:E23)</f>
        <v>650</v>
      </c>
      <c r="G23" s="22"/>
      <c r="H23" s="22"/>
      <c r="I23" s="29" t="s">
        <v>214</v>
      </c>
      <c r="J23" s="23">
        <v>96</v>
      </c>
      <c r="K23" s="23">
        <v>87</v>
      </c>
      <c r="L23" s="23">
        <v>47</v>
      </c>
      <c r="M23" s="23">
        <v>46</v>
      </c>
      <c r="N23" s="23">
        <v>24</v>
      </c>
      <c r="O23" s="23">
        <v>94</v>
      </c>
      <c r="P23" s="23">
        <f t="shared" si="0"/>
        <v>394</v>
      </c>
      <c r="Q23" s="22"/>
      <c r="R23" s="25" t="s">
        <v>190</v>
      </c>
      <c r="S23" s="23">
        <v>73</v>
      </c>
      <c r="T23" s="23">
        <v>76</v>
      </c>
      <c r="U23" s="23">
        <v>29</v>
      </c>
      <c r="V23" s="23">
        <v>7</v>
      </c>
      <c r="W23" s="23">
        <v>32</v>
      </c>
      <c r="X23" s="23">
        <v>32</v>
      </c>
      <c r="Y23" s="23">
        <f t="shared" si="3"/>
        <v>249</v>
      </c>
      <c r="Z23" s="22"/>
      <c r="AA23" s="22"/>
      <c r="AB23" s="25" t="s">
        <v>214</v>
      </c>
      <c r="AC23" s="23">
        <v>57</v>
      </c>
      <c r="AD23" s="23">
        <v>43</v>
      </c>
      <c r="AE23" s="23">
        <v>13</v>
      </c>
      <c r="AF23" s="23">
        <v>8</v>
      </c>
      <c r="AG23" s="23"/>
      <c r="AH23" s="23">
        <v>2</v>
      </c>
      <c r="AI23" s="23"/>
      <c r="AJ23" s="23">
        <v>1</v>
      </c>
      <c r="AK23" s="23"/>
      <c r="AL23" s="23">
        <f t="shared" si="4"/>
        <v>124</v>
      </c>
    </row>
    <row r="24" spans="2:38" x14ac:dyDescent="0.25">
      <c r="B24" s="40" t="s">
        <v>215</v>
      </c>
      <c r="C24" s="41">
        <v>10</v>
      </c>
      <c r="D24" s="41">
        <v>5</v>
      </c>
      <c r="E24" s="41"/>
      <c r="F24" s="41">
        <f>SUM(C24:E24)</f>
        <v>15</v>
      </c>
      <c r="G24" s="22"/>
      <c r="H24" s="22"/>
      <c r="I24" s="29" t="s">
        <v>215</v>
      </c>
      <c r="J24" s="23"/>
      <c r="K24" s="23">
        <v>1</v>
      </c>
      <c r="L24" s="23"/>
      <c r="M24" s="23"/>
      <c r="N24" s="23"/>
      <c r="O24" s="23">
        <v>9</v>
      </c>
      <c r="P24" s="23">
        <f t="shared" si="0"/>
        <v>10</v>
      </c>
      <c r="Q24" s="22"/>
      <c r="R24" s="25" t="s">
        <v>191</v>
      </c>
      <c r="S24" s="23">
        <v>16</v>
      </c>
      <c r="T24" s="23">
        <v>15</v>
      </c>
      <c r="U24" s="23">
        <v>2</v>
      </c>
      <c r="V24" s="23">
        <v>2</v>
      </c>
      <c r="W24" s="23">
        <v>4</v>
      </c>
      <c r="X24" s="23">
        <v>19</v>
      </c>
      <c r="Y24" s="23">
        <f t="shared" si="3"/>
        <v>58</v>
      </c>
      <c r="Z24" s="22"/>
      <c r="AA24" s="22"/>
      <c r="AB24" s="25" t="s">
        <v>215</v>
      </c>
      <c r="AC24" s="23"/>
      <c r="AD24" s="23"/>
      <c r="AE24" s="23"/>
      <c r="AF24" s="23"/>
      <c r="AG24" s="23"/>
      <c r="AH24" s="23"/>
      <c r="AI24" s="23"/>
      <c r="AJ24" s="23"/>
      <c r="AK24" s="23"/>
      <c r="AL24" s="23">
        <f t="shared" si="4"/>
        <v>0</v>
      </c>
    </row>
    <row r="25" spans="2:38" x14ac:dyDescent="0.25">
      <c r="B25" s="40" t="s">
        <v>216</v>
      </c>
      <c r="C25" s="41">
        <v>174</v>
      </c>
      <c r="D25" s="41">
        <v>110</v>
      </c>
      <c r="E25" s="41">
        <v>5</v>
      </c>
      <c r="F25" s="41">
        <f>SUM(C25:E25)</f>
        <v>289</v>
      </c>
      <c r="G25" s="22"/>
      <c r="H25" s="22"/>
      <c r="I25" s="29" t="s">
        <v>216</v>
      </c>
      <c r="J25" s="23">
        <v>49</v>
      </c>
      <c r="K25" s="23">
        <v>6</v>
      </c>
      <c r="L25" s="23">
        <v>54</v>
      </c>
      <c r="M25" s="23">
        <v>4</v>
      </c>
      <c r="N25" s="23">
        <v>11</v>
      </c>
      <c r="O25" s="23">
        <v>50</v>
      </c>
      <c r="P25" s="23">
        <f t="shared" si="0"/>
        <v>174</v>
      </c>
      <c r="Q25" s="22"/>
      <c r="R25" s="25" t="s">
        <v>192</v>
      </c>
      <c r="S25" s="23">
        <v>6</v>
      </c>
      <c r="T25" s="23">
        <v>3</v>
      </c>
      <c r="U25" s="23">
        <v>1</v>
      </c>
      <c r="V25" s="23">
        <v>2</v>
      </c>
      <c r="W25" s="23"/>
      <c r="X25" s="23">
        <v>5</v>
      </c>
      <c r="Y25" s="23">
        <f t="shared" si="3"/>
        <v>17</v>
      </c>
      <c r="Z25" s="22"/>
      <c r="AA25" s="22"/>
      <c r="AB25" s="25" t="s">
        <v>216</v>
      </c>
      <c r="AC25" s="23">
        <v>23</v>
      </c>
      <c r="AD25" s="23">
        <v>11</v>
      </c>
      <c r="AE25" s="23">
        <v>23</v>
      </c>
      <c r="AF25" s="23">
        <v>12</v>
      </c>
      <c r="AG25" s="23"/>
      <c r="AH25" s="23">
        <v>3</v>
      </c>
      <c r="AI25" s="23"/>
      <c r="AJ25" s="23"/>
      <c r="AK25" s="23"/>
      <c r="AL25" s="23">
        <f t="shared" si="4"/>
        <v>72</v>
      </c>
    </row>
    <row r="26" spans="2:38" x14ac:dyDescent="0.25">
      <c r="B26" s="40" t="s">
        <v>217</v>
      </c>
      <c r="C26" s="41">
        <v>13</v>
      </c>
      <c r="D26" s="41">
        <v>7</v>
      </c>
      <c r="E26" s="41">
        <v>8</v>
      </c>
      <c r="F26" s="41">
        <f>SUM(C26:E26)</f>
        <v>28</v>
      </c>
      <c r="G26" s="22"/>
      <c r="H26" s="22"/>
      <c r="I26" s="29" t="s">
        <v>217</v>
      </c>
      <c r="J26" s="23">
        <v>6</v>
      </c>
      <c r="K26" s="23">
        <v>4</v>
      </c>
      <c r="L26" s="23"/>
      <c r="M26" s="23"/>
      <c r="N26" s="23">
        <v>1</v>
      </c>
      <c r="O26" s="23">
        <v>2</v>
      </c>
      <c r="P26" s="23">
        <f t="shared" si="0"/>
        <v>13</v>
      </c>
      <c r="Q26" s="22"/>
      <c r="R26" s="25" t="s">
        <v>193</v>
      </c>
      <c r="S26" s="23">
        <v>4</v>
      </c>
      <c r="T26" s="23">
        <v>6</v>
      </c>
      <c r="U26" s="23">
        <v>1</v>
      </c>
      <c r="V26" s="23">
        <v>1</v>
      </c>
      <c r="W26" s="23"/>
      <c r="X26" s="23">
        <v>12</v>
      </c>
      <c r="Y26" s="23">
        <f t="shared" si="3"/>
        <v>24</v>
      </c>
      <c r="Z26" s="22"/>
      <c r="AB26" s="25" t="s">
        <v>217</v>
      </c>
      <c r="AC26" s="23">
        <v>4</v>
      </c>
      <c r="AD26" s="23"/>
      <c r="AE26" s="23"/>
      <c r="AF26" s="23">
        <v>1</v>
      </c>
      <c r="AG26" s="23">
        <v>1</v>
      </c>
      <c r="AH26" s="23"/>
      <c r="AI26" s="23"/>
      <c r="AJ26" s="23"/>
      <c r="AK26" s="23"/>
      <c r="AL26" s="23">
        <f t="shared" si="4"/>
        <v>6</v>
      </c>
    </row>
    <row r="27" spans="2:38" x14ac:dyDescent="0.25">
      <c r="B27" s="28" t="s">
        <v>4</v>
      </c>
      <c r="C27" s="42">
        <f>SUM(C4:C26)</f>
        <v>8663</v>
      </c>
      <c r="D27" s="42">
        <f t="shared" ref="D27:F27" si="5">SUM(D4:D26)</f>
        <v>4915</v>
      </c>
      <c r="E27" s="42">
        <f t="shared" si="5"/>
        <v>483</v>
      </c>
      <c r="F27" s="42">
        <f t="shared" si="5"/>
        <v>14061</v>
      </c>
      <c r="G27" s="22"/>
      <c r="H27" s="22"/>
      <c r="I27" s="23" t="s">
        <v>182</v>
      </c>
      <c r="J27" s="23">
        <f>SUM(J4:J26)</f>
        <v>1727</v>
      </c>
      <c r="K27" s="23">
        <f t="shared" ref="K27:P27" si="6">SUM(K4:K26)</f>
        <v>1162</v>
      </c>
      <c r="L27" s="23">
        <f t="shared" si="6"/>
        <v>2968</v>
      </c>
      <c r="M27" s="23">
        <f t="shared" si="6"/>
        <v>616</v>
      </c>
      <c r="N27" s="23">
        <f t="shared" si="6"/>
        <v>782</v>
      </c>
      <c r="O27" s="23">
        <f t="shared" si="6"/>
        <v>1408</v>
      </c>
      <c r="P27" s="23">
        <f t="shared" si="6"/>
        <v>8663</v>
      </c>
      <c r="Q27" s="22"/>
      <c r="R27" s="25" t="s">
        <v>4</v>
      </c>
      <c r="S27" s="23">
        <f>SUM(S18:S26)</f>
        <v>2116</v>
      </c>
      <c r="T27" s="23">
        <f t="shared" ref="T27" si="7">SUM(T18:T26)</f>
        <v>2410</v>
      </c>
      <c r="U27" s="23">
        <f t="shared" ref="U27" si="8">SUM(U18:U26)</f>
        <v>4949</v>
      </c>
      <c r="V27" s="23">
        <f t="shared" ref="V27" si="9">SUM(V18:V26)</f>
        <v>1329</v>
      </c>
      <c r="W27" s="23">
        <f t="shared" ref="W27" si="10">SUM(W18:W26)</f>
        <v>1369</v>
      </c>
      <c r="X27" s="23">
        <f t="shared" ref="X27" si="11">SUM(X18:X26)</f>
        <v>1888</v>
      </c>
      <c r="Y27" s="23">
        <f>SUM(Y18:Y26)</f>
        <v>14061</v>
      </c>
      <c r="Z27" s="22"/>
      <c r="AA27" s="22"/>
      <c r="AB27" s="43" t="s">
        <v>4</v>
      </c>
      <c r="AC27" s="44">
        <f>SUM(AC4:AC26)</f>
        <v>875</v>
      </c>
      <c r="AD27" s="44">
        <f t="shared" ref="AD27:AJ27" si="12">SUM(AD4:AD26)</f>
        <v>623</v>
      </c>
      <c r="AE27" s="44">
        <f t="shared" si="12"/>
        <v>327</v>
      </c>
      <c r="AF27" s="44">
        <f t="shared" si="12"/>
        <v>157</v>
      </c>
      <c r="AG27" s="44">
        <f t="shared" si="12"/>
        <v>35</v>
      </c>
      <c r="AH27" s="44">
        <f t="shared" si="12"/>
        <v>73</v>
      </c>
      <c r="AI27" s="44">
        <f t="shared" si="12"/>
        <v>16</v>
      </c>
      <c r="AJ27" s="44">
        <f t="shared" si="12"/>
        <v>6</v>
      </c>
      <c r="AK27" s="44">
        <f>SUM(AK4:AK26)</f>
        <v>4</v>
      </c>
      <c r="AL27" s="44">
        <f t="shared" si="4"/>
        <v>2116</v>
      </c>
    </row>
    <row r="28" spans="2:38" x14ac:dyDescent="0.25">
      <c r="B28" s="22"/>
      <c r="C28" s="22"/>
      <c r="D28" s="22"/>
      <c r="E28" s="22"/>
      <c r="F28" s="22"/>
      <c r="G28" s="22"/>
      <c r="H28" s="22"/>
      <c r="I28" s="26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 t="s">
        <v>7</v>
      </c>
      <c r="AB28" s="25" t="s">
        <v>194</v>
      </c>
      <c r="AC28" s="23">
        <v>3</v>
      </c>
      <c r="AD28" s="23">
        <v>23</v>
      </c>
      <c r="AE28" s="23">
        <v>7</v>
      </c>
      <c r="AF28" s="23">
        <v>5</v>
      </c>
      <c r="AG28" s="23"/>
      <c r="AH28" s="23"/>
      <c r="AI28" s="23"/>
      <c r="AJ28" s="23"/>
      <c r="AK28" s="23"/>
      <c r="AL28" s="23">
        <f>SUM(AC28:AK28)</f>
        <v>38</v>
      </c>
    </row>
    <row r="29" spans="2:38" x14ac:dyDescent="0.25">
      <c r="B29" s="24" t="s">
        <v>223</v>
      </c>
      <c r="C29" s="22"/>
      <c r="D29" s="22"/>
      <c r="E29" s="22"/>
      <c r="F29" s="22"/>
      <c r="G29" s="22"/>
      <c r="H29" s="30" t="s">
        <v>3</v>
      </c>
      <c r="I29" s="27" t="s">
        <v>218</v>
      </c>
      <c r="J29" s="27" t="s">
        <v>6</v>
      </c>
      <c r="K29" s="27" t="s">
        <v>7</v>
      </c>
      <c r="L29" s="27" t="s">
        <v>8</v>
      </c>
      <c r="M29" s="27" t="s">
        <v>9</v>
      </c>
      <c r="N29" s="27" t="s">
        <v>10</v>
      </c>
      <c r="O29" s="27" t="s">
        <v>11</v>
      </c>
      <c r="P29" s="27" t="s">
        <v>219</v>
      </c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5" t="s">
        <v>195</v>
      </c>
      <c r="AC29" s="23">
        <v>4</v>
      </c>
      <c r="AD29" s="23">
        <v>3</v>
      </c>
      <c r="AE29" s="23">
        <v>22</v>
      </c>
      <c r="AF29" s="23">
        <v>5</v>
      </c>
      <c r="AG29" s="23"/>
      <c r="AH29" s="23">
        <v>5</v>
      </c>
      <c r="AI29" s="23"/>
      <c r="AJ29" s="23"/>
      <c r="AK29" s="23">
        <v>1</v>
      </c>
      <c r="AL29" s="23">
        <f t="shared" ref="AL29:AL51" si="13">SUM(AC29:AK29)</f>
        <v>40</v>
      </c>
    </row>
    <row r="30" spans="2:38" x14ac:dyDescent="0.25">
      <c r="B30" s="22"/>
      <c r="C30" s="22"/>
      <c r="D30" s="22"/>
      <c r="E30" s="22"/>
      <c r="F30" s="22"/>
      <c r="G30" s="22"/>
      <c r="H30" s="22"/>
      <c r="I30" s="29" t="s">
        <v>194</v>
      </c>
      <c r="J30" s="23">
        <v>3</v>
      </c>
      <c r="K30" s="23">
        <v>4</v>
      </c>
      <c r="L30" s="23">
        <v>6</v>
      </c>
      <c r="M30" s="23">
        <v>2</v>
      </c>
      <c r="N30" s="23">
        <v>1</v>
      </c>
      <c r="O30" s="23">
        <v>3</v>
      </c>
      <c r="P30" s="23">
        <f>SUM(J30:O30)</f>
        <v>19</v>
      </c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5" t="s">
        <v>196</v>
      </c>
      <c r="AC30" s="23">
        <v>2</v>
      </c>
      <c r="AD30" s="23">
        <v>3</v>
      </c>
      <c r="AE30" s="23">
        <v>1</v>
      </c>
      <c r="AF30" s="23">
        <v>2</v>
      </c>
      <c r="AG30" s="23"/>
      <c r="AH30" s="23">
        <v>1</v>
      </c>
      <c r="AI30" s="23"/>
      <c r="AJ30" s="23"/>
      <c r="AK30" s="23"/>
      <c r="AL30" s="23">
        <f t="shared" si="13"/>
        <v>9</v>
      </c>
    </row>
    <row r="31" spans="2:38" x14ac:dyDescent="0.25">
      <c r="B31" s="22"/>
      <c r="C31" s="22"/>
      <c r="D31" s="22"/>
      <c r="E31" s="22"/>
      <c r="F31" s="35"/>
      <c r="G31" s="22"/>
      <c r="H31" s="22"/>
      <c r="I31" s="29" t="s">
        <v>195</v>
      </c>
      <c r="J31" s="23">
        <v>4</v>
      </c>
      <c r="K31" s="23">
        <v>6</v>
      </c>
      <c r="L31" s="23">
        <v>6</v>
      </c>
      <c r="M31" s="23">
        <v>2</v>
      </c>
      <c r="N31" s="23">
        <v>2</v>
      </c>
      <c r="O31" s="23">
        <v>3</v>
      </c>
      <c r="P31" s="23">
        <f t="shared" ref="P31:P51" si="14">SUM(J31:O31)</f>
        <v>23</v>
      </c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5" t="s">
        <v>197</v>
      </c>
      <c r="AC31" s="23">
        <v>22</v>
      </c>
      <c r="AD31" s="23">
        <v>7</v>
      </c>
      <c r="AE31" s="23">
        <v>13</v>
      </c>
      <c r="AF31" s="23">
        <v>13</v>
      </c>
      <c r="AG31" s="23">
        <v>1</v>
      </c>
      <c r="AH31" s="23">
        <v>5</v>
      </c>
      <c r="AI31" s="23"/>
      <c r="AJ31" s="23"/>
      <c r="AK31" s="23"/>
      <c r="AL31" s="23">
        <f t="shared" si="13"/>
        <v>61</v>
      </c>
    </row>
    <row r="32" spans="2:38" x14ac:dyDescent="0.25">
      <c r="B32" s="22"/>
      <c r="C32" s="22">
        <f>SUM(C27,D27)</f>
        <v>13578</v>
      </c>
      <c r="D32" s="22"/>
      <c r="E32" s="22"/>
      <c r="F32" s="35"/>
      <c r="G32" s="22"/>
      <c r="H32" s="22"/>
      <c r="I32" s="29" t="s">
        <v>196</v>
      </c>
      <c r="J32" s="23">
        <v>16</v>
      </c>
      <c r="K32" s="23">
        <v>5</v>
      </c>
      <c r="L32" s="23">
        <v>7</v>
      </c>
      <c r="M32" s="23">
        <v>2</v>
      </c>
      <c r="N32" s="23">
        <v>3</v>
      </c>
      <c r="O32" s="23">
        <v>5</v>
      </c>
      <c r="P32" s="23">
        <f t="shared" si="14"/>
        <v>38</v>
      </c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5" t="s">
        <v>198</v>
      </c>
      <c r="AC32" s="23">
        <v>265</v>
      </c>
      <c r="AD32" s="23">
        <v>137</v>
      </c>
      <c r="AE32" s="23">
        <v>28</v>
      </c>
      <c r="AF32" s="23">
        <v>11</v>
      </c>
      <c r="AG32" s="23">
        <v>1</v>
      </c>
      <c r="AH32" s="23">
        <v>3</v>
      </c>
      <c r="AI32" s="23">
        <v>1</v>
      </c>
      <c r="AJ32" s="23"/>
      <c r="AK32" s="23"/>
      <c r="AL32" s="23">
        <f t="shared" si="13"/>
        <v>446</v>
      </c>
    </row>
    <row r="33" spans="6:39" x14ac:dyDescent="0.25">
      <c r="F33" s="35"/>
      <c r="G33" s="22"/>
      <c r="H33" s="22"/>
      <c r="I33" s="29" t="s">
        <v>197</v>
      </c>
      <c r="J33" s="23">
        <v>15</v>
      </c>
      <c r="K33" s="23">
        <v>28</v>
      </c>
      <c r="L33" s="23">
        <v>77</v>
      </c>
      <c r="M33" s="23">
        <v>11</v>
      </c>
      <c r="N33" s="23">
        <v>19</v>
      </c>
      <c r="O33" s="23">
        <v>7</v>
      </c>
      <c r="P33" s="23">
        <f t="shared" si="14"/>
        <v>157</v>
      </c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5" t="s">
        <v>199</v>
      </c>
      <c r="AC33" s="23">
        <v>78</v>
      </c>
      <c r="AD33" s="23">
        <v>83</v>
      </c>
      <c r="AE33" s="23">
        <v>23</v>
      </c>
      <c r="AF33" s="23">
        <v>3</v>
      </c>
      <c r="AG33" s="23"/>
      <c r="AH33" s="23">
        <v>1</v>
      </c>
      <c r="AI33" s="23"/>
      <c r="AJ33" s="23"/>
      <c r="AK33" s="23"/>
      <c r="AL33" s="23">
        <f t="shared" si="13"/>
        <v>188</v>
      </c>
      <c r="AM33" s="22"/>
    </row>
    <row r="34" spans="6:39" x14ac:dyDescent="0.25">
      <c r="F34" s="35"/>
      <c r="G34" s="22"/>
      <c r="H34" s="22"/>
      <c r="I34" s="29" t="s">
        <v>198</v>
      </c>
      <c r="J34" s="23">
        <v>49</v>
      </c>
      <c r="K34" s="23">
        <v>215</v>
      </c>
      <c r="L34" s="23">
        <v>597</v>
      </c>
      <c r="M34" s="23">
        <v>176</v>
      </c>
      <c r="N34" s="23">
        <v>97</v>
      </c>
      <c r="O34" s="23">
        <v>126</v>
      </c>
      <c r="P34" s="23">
        <f t="shared" si="14"/>
        <v>1260</v>
      </c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5" t="s">
        <v>200</v>
      </c>
      <c r="AC34" s="23">
        <v>201</v>
      </c>
      <c r="AD34" s="23">
        <v>125</v>
      </c>
      <c r="AE34" s="23">
        <v>23</v>
      </c>
      <c r="AF34" s="23">
        <v>6</v>
      </c>
      <c r="AG34" s="23">
        <v>1</v>
      </c>
      <c r="AH34" s="23">
        <v>1</v>
      </c>
      <c r="AI34" s="23"/>
      <c r="AJ34" s="23"/>
      <c r="AK34" s="23"/>
      <c r="AL34" s="23">
        <f t="shared" si="13"/>
        <v>357</v>
      </c>
      <c r="AM34" s="22"/>
    </row>
    <row r="35" spans="6:39" x14ac:dyDescent="0.25">
      <c r="F35" s="35"/>
      <c r="G35" s="22"/>
      <c r="H35" s="22"/>
      <c r="I35" s="29" t="s">
        <v>199</v>
      </c>
      <c r="J35" s="23">
        <v>34</v>
      </c>
      <c r="K35" s="23">
        <v>74</v>
      </c>
      <c r="L35" s="23">
        <v>49</v>
      </c>
      <c r="M35" s="23">
        <v>55</v>
      </c>
      <c r="N35" s="23">
        <v>23</v>
      </c>
      <c r="O35" s="23">
        <v>35</v>
      </c>
      <c r="P35" s="23">
        <f t="shared" si="14"/>
        <v>270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5" t="s">
        <v>201</v>
      </c>
      <c r="AC35" s="23">
        <v>185</v>
      </c>
      <c r="AD35" s="23">
        <v>54</v>
      </c>
      <c r="AE35" s="23">
        <v>31</v>
      </c>
      <c r="AF35" s="23">
        <v>13</v>
      </c>
      <c r="AG35" s="23">
        <v>1</v>
      </c>
      <c r="AH35" s="23">
        <v>7</v>
      </c>
      <c r="AI35" s="23"/>
      <c r="AJ35" s="23">
        <v>1</v>
      </c>
      <c r="AK35" s="23"/>
      <c r="AL35" s="23">
        <f t="shared" si="13"/>
        <v>292</v>
      </c>
      <c r="AM35" s="22"/>
    </row>
    <row r="36" spans="6:39" x14ac:dyDescent="0.25">
      <c r="F36" s="35"/>
      <c r="G36" s="22"/>
      <c r="H36" s="22"/>
      <c r="I36" s="29" t="s">
        <v>200</v>
      </c>
      <c r="J36" s="23">
        <v>58</v>
      </c>
      <c r="K36" s="23">
        <v>166</v>
      </c>
      <c r="L36" s="23">
        <v>342</v>
      </c>
      <c r="M36" s="23">
        <v>103</v>
      </c>
      <c r="N36" s="23">
        <v>84</v>
      </c>
      <c r="O36" s="23">
        <v>48</v>
      </c>
      <c r="P36" s="23">
        <f t="shared" si="14"/>
        <v>801</v>
      </c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39" t="s">
        <v>202</v>
      </c>
      <c r="AC36" s="38">
        <v>1</v>
      </c>
      <c r="AD36" s="23">
        <v>2</v>
      </c>
      <c r="AE36" s="23">
        <v>4</v>
      </c>
      <c r="AF36" s="23">
        <v>3</v>
      </c>
      <c r="AG36" s="23">
        <v>4</v>
      </c>
      <c r="AH36" s="23">
        <v>2</v>
      </c>
      <c r="AI36" s="23">
        <v>2</v>
      </c>
      <c r="AJ36" s="23"/>
      <c r="AK36" s="23"/>
      <c r="AL36" s="23">
        <f t="shared" si="13"/>
        <v>18</v>
      </c>
      <c r="AM36" s="22"/>
    </row>
    <row r="37" spans="6:39" x14ac:dyDescent="0.25">
      <c r="F37" s="35"/>
      <c r="G37" s="22"/>
      <c r="H37" s="22"/>
      <c r="I37" s="29" t="s">
        <v>201</v>
      </c>
      <c r="J37" s="23">
        <v>49</v>
      </c>
      <c r="K37" s="23">
        <v>79</v>
      </c>
      <c r="L37" s="23">
        <v>294</v>
      </c>
      <c r="M37" s="23">
        <v>71</v>
      </c>
      <c r="N37" s="23">
        <v>43</v>
      </c>
      <c r="O37" s="23">
        <v>50</v>
      </c>
      <c r="P37" s="23">
        <f t="shared" si="14"/>
        <v>586</v>
      </c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5" t="s">
        <v>203</v>
      </c>
      <c r="AC37" s="23"/>
      <c r="AD37" s="23">
        <v>1</v>
      </c>
      <c r="AE37" s="23">
        <v>1</v>
      </c>
      <c r="AF37" s="23"/>
      <c r="AG37" s="23"/>
      <c r="AH37" s="23">
        <v>1</v>
      </c>
      <c r="AI37" s="23"/>
      <c r="AJ37" s="23"/>
      <c r="AK37" s="23"/>
      <c r="AL37" s="23">
        <f t="shared" si="13"/>
        <v>3</v>
      </c>
      <c r="AM37" s="22"/>
    </row>
    <row r="38" spans="6:39" x14ac:dyDescent="0.25">
      <c r="F38" s="35"/>
      <c r="G38" s="22"/>
      <c r="H38" s="22"/>
      <c r="I38" s="29" t="s">
        <v>202</v>
      </c>
      <c r="J38" s="23">
        <v>1</v>
      </c>
      <c r="K38" s="23">
        <v>7</v>
      </c>
      <c r="L38" s="23">
        <v>7</v>
      </c>
      <c r="M38" s="23">
        <v>1</v>
      </c>
      <c r="N38" s="23">
        <v>1</v>
      </c>
      <c r="O38" s="23">
        <v>1</v>
      </c>
      <c r="P38" s="23">
        <f t="shared" si="14"/>
        <v>18</v>
      </c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39" t="s">
        <v>204</v>
      </c>
      <c r="AC38" s="38"/>
      <c r="AD38" s="23"/>
      <c r="AE38" s="23">
        <v>2</v>
      </c>
      <c r="AF38" s="23">
        <v>3</v>
      </c>
      <c r="AG38" s="23">
        <v>1</v>
      </c>
      <c r="AH38" s="23"/>
      <c r="AI38" s="23">
        <v>1</v>
      </c>
      <c r="AJ38" s="23"/>
      <c r="AK38" s="23"/>
      <c r="AL38" s="23">
        <f t="shared" si="13"/>
        <v>7</v>
      </c>
      <c r="AM38" s="22"/>
    </row>
    <row r="39" spans="6:39" x14ac:dyDescent="0.25">
      <c r="F39" s="35"/>
      <c r="G39" s="22"/>
      <c r="H39" s="22"/>
      <c r="I39" s="29" t="s">
        <v>203</v>
      </c>
      <c r="J39" s="23">
        <v>3</v>
      </c>
      <c r="K39" s="23">
        <v>1</v>
      </c>
      <c r="L39" s="23">
        <v>1</v>
      </c>
      <c r="M39" s="23"/>
      <c r="N39" s="23">
        <v>2</v>
      </c>
      <c r="O39" s="23"/>
      <c r="P39" s="23">
        <f t="shared" si="14"/>
        <v>7</v>
      </c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39" t="s">
        <v>205</v>
      </c>
      <c r="AC39" s="38"/>
      <c r="AD39" s="23"/>
      <c r="AE39" s="23"/>
      <c r="AF39" s="23">
        <v>2</v>
      </c>
      <c r="AG39" s="23"/>
      <c r="AH39" s="23"/>
      <c r="AI39" s="23"/>
      <c r="AJ39" s="23"/>
      <c r="AK39" s="23"/>
      <c r="AL39" s="23">
        <f t="shared" si="13"/>
        <v>2</v>
      </c>
      <c r="AM39" s="22"/>
    </row>
    <row r="40" spans="6:39" x14ac:dyDescent="0.25">
      <c r="F40" s="35"/>
      <c r="G40" s="22"/>
      <c r="H40" s="22"/>
      <c r="I40" s="29" t="s">
        <v>204</v>
      </c>
      <c r="J40" s="23">
        <v>2</v>
      </c>
      <c r="K40" s="23">
        <v>7</v>
      </c>
      <c r="L40" s="23">
        <v>4</v>
      </c>
      <c r="M40" s="23">
        <v>1</v>
      </c>
      <c r="N40" s="23">
        <v>3</v>
      </c>
      <c r="O40" s="23">
        <v>3</v>
      </c>
      <c r="P40" s="23">
        <f t="shared" si="14"/>
        <v>20</v>
      </c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5" t="s">
        <v>206</v>
      </c>
      <c r="AC40" s="23">
        <v>1</v>
      </c>
      <c r="AD40" s="23">
        <v>1</v>
      </c>
      <c r="AE40" s="23">
        <v>4</v>
      </c>
      <c r="AF40" s="23"/>
      <c r="AG40" s="23">
        <v>1</v>
      </c>
      <c r="AH40" s="23">
        <v>1</v>
      </c>
      <c r="AI40" s="23"/>
      <c r="AJ40" s="23"/>
      <c r="AK40" s="23"/>
      <c r="AL40" s="23">
        <f t="shared" si="13"/>
        <v>8</v>
      </c>
      <c r="AM40" s="22"/>
    </row>
    <row r="41" spans="6:39" x14ac:dyDescent="0.25">
      <c r="F41" s="35"/>
      <c r="G41" s="22"/>
      <c r="H41" s="22"/>
      <c r="I41" s="29" t="s">
        <v>206</v>
      </c>
      <c r="J41" s="23">
        <v>7</v>
      </c>
      <c r="K41" s="23">
        <v>4</v>
      </c>
      <c r="L41" s="23">
        <v>2</v>
      </c>
      <c r="M41" s="23">
        <v>1</v>
      </c>
      <c r="N41" s="23">
        <v>1</v>
      </c>
      <c r="O41" s="23">
        <v>1</v>
      </c>
      <c r="P41" s="23">
        <f t="shared" si="14"/>
        <v>16</v>
      </c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5" t="s">
        <v>208</v>
      </c>
      <c r="AC41" s="23">
        <v>41</v>
      </c>
      <c r="AD41" s="23">
        <v>23</v>
      </c>
      <c r="AE41" s="23">
        <v>24</v>
      </c>
      <c r="AF41" s="23">
        <v>9</v>
      </c>
      <c r="AG41" s="23">
        <v>1</v>
      </c>
      <c r="AH41" s="23">
        <v>1</v>
      </c>
      <c r="AI41" s="23">
        <v>2</v>
      </c>
      <c r="AJ41" s="23"/>
      <c r="AK41" s="23"/>
      <c r="AL41" s="23">
        <f t="shared" si="13"/>
        <v>101</v>
      </c>
      <c r="AM41" s="22"/>
    </row>
    <row r="42" spans="6:39" x14ac:dyDescent="0.25">
      <c r="F42" s="35"/>
      <c r="G42" s="22"/>
      <c r="H42" s="22"/>
      <c r="I42" s="29" t="s">
        <v>208</v>
      </c>
      <c r="J42" s="23">
        <v>7</v>
      </c>
      <c r="K42" s="23">
        <v>18</v>
      </c>
      <c r="L42" s="23">
        <v>41</v>
      </c>
      <c r="M42" s="23">
        <v>3</v>
      </c>
      <c r="N42" s="23">
        <v>12</v>
      </c>
      <c r="O42" s="23"/>
      <c r="P42" s="23">
        <f t="shared" si="14"/>
        <v>81</v>
      </c>
      <c r="Q42" s="22"/>
      <c r="R42" s="22">
        <f>SUM(P27,P52)</f>
        <v>13578</v>
      </c>
      <c r="S42" s="22"/>
      <c r="T42" s="22"/>
      <c r="U42" s="22"/>
      <c r="V42" s="22"/>
      <c r="W42" s="22"/>
      <c r="X42" s="22"/>
      <c r="Y42" s="22"/>
      <c r="Z42" s="22"/>
      <c r="AA42" s="22"/>
      <c r="AB42" s="25" t="s">
        <v>209</v>
      </c>
      <c r="AC42" s="23">
        <v>16</v>
      </c>
      <c r="AD42" s="23">
        <v>34</v>
      </c>
      <c r="AE42" s="23">
        <v>28</v>
      </c>
      <c r="AF42" s="23">
        <v>7</v>
      </c>
      <c r="AG42" s="23">
        <v>2</v>
      </c>
      <c r="AH42" s="23">
        <v>4</v>
      </c>
      <c r="AI42" s="23"/>
      <c r="AJ42" s="23"/>
      <c r="AK42" s="23"/>
      <c r="AL42" s="23">
        <f t="shared" si="13"/>
        <v>91</v>
      </c>
      <c r="AM42" s="22"/>
    </row>
    <row r="43" spans="6:39" x14ac:dyDescent="0.25">
      <c r="F43" s="35"/>
      <c r="G43" s="22"/>
      <c r="H43" s="22"/>
      <c r="I43" s="29" t="s">
        <v>209</v>
      </c>
      <c r="J43" s="23">
        <v>4</v>
      </c>
      <c r="K43" s="23">
        <v>40</v>
      </c>
      <c r="L43" s="23">
        <v>30</v>
      </c>
      <c r="M43" s="23">
        <v>69</v>
      </c>
      <c r="N43" s="23">
        <v>46</v>
      </c>
      <c r="O43" s="23">
        <v>33</v>
      </c>
      <c r="P43" s="23">
        <f t="shared" si="14"/>
        <v>222</v>
      </c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5" t="s">
        <v>210</v>
      </c>
      <c r="AC43" s="23">
        <v>25</v>
      </c>
      <c r="AD43" s="23">
        <v>87</v>
      </c>
      <c r="AE43" s="23">
        <v>50</v>
      </c>
      <c r="AF43" s="23">
        <v>34</v>
      </c>
      <c r="AG43" s="23">
        <v>2</v>
      </c>
      <c r="AH43" s="23">
        <v>9</v>
      </c>
      <c r="AI43" s="23"/>
      <c r="AJ43" s="23"/>
      <c r="AK43" s="23"/>
      <c r="AL43" s="23">
        <f t="shared" si="13"/>
        <v>207</v>
      </c>
      <c r="AM43" s="22"/>
    </row>
    <row r="44" spans="6:39" x14ac:dyDescent="0.25">
      <c r="F44" s="35"/>
      <c r="G44" s="22"/>
      <c r="H44" s="22"/>
      <c r="I44" s="29" t="s">
        <v>210</v>
      </c>
      <c r="J44" s="23">
        <v>27</v>
      </c>
      <c r="K44" s="23">
        <v>103</v>
      </c>
      <c r="L44" s="23">
        <v>46</v>
      </c>
      <c r="M44" s="23">
        <v>40</v>
      </c>
      <c r="N44" s="23">
        <v>67</v>
      </c>
      <c r="O44" s="23">
        <v>28</v>
      </c>
      <c r="P44" s="23">
        <f t="shared" si="14"/>
        <v>311</v>
      </c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5" t="s">
        <v>211</v>
      </c>
      <c r="AC44" s="23">
        <v>3</v>
      </c>
      <c r="AD44" s="23">
        <v>8</v>
      </c>
      <c r="AE44" s="23">
        <v>18</v>
      </c>
      <c r="AF44" s="23">
        <v>13</v>
      </c>
      <c r="AG44" s="23">
        <v>7</v>
      </c>
      <c r="AH44" s="23">
        <v>4</v>
      </c>
      <c r="AI44" s="23">
        <v>1</v>
      </c>
      <c r="AJ44" s="23"/>
      <c r="AK44" s="23"/>
      <c r="AL44" s="23">
        <f t="shared" si="13"/>
        <v>54</v>
      </c>
      <c r="AM44" s="22"/>
    </row>
    <row r="45" spans="6:39" x14ac:dyDescent="0.25">
      <c r="F45" s="35"/>
      <c r="G45" s="22"/>
      <c r="H45" s="22"/>
      <c r="I45" s="29" t="s">
        <v>211</v>
      </c>
      <c r="J45" s="23">
        <v>4</v>
      </c>
      <c r="K45" s="23">
        <v>19</v>
      </c>
      <c r="L45" s="23">
        <v>11</v>
      </c>
      <c r="M45" s="23">
        <v>7</v>
      </c>
      <c r="N45" s="23">
        <v>17</v>
      </c>
      <c r="O45" s="23">
        <v>5</v>
      </c>
      <c r="P45" s="23">
        <f t="shared" si="14"/>
        <v>63</v>
      </c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5" t="s">
        <v>212</v>
      </c>
      <c r="AC45" s="23">
        <v>10</v>
      </c>
      <c r="AD45" s="23">
        <v>27</v>
      </c>
      <c r="AE45" s="23">
        <v>32</v>
      </c>
      <c r="AF45" s="23">
        <v>14</v>
      </c>
      <c r="AG45" s="23">
        <v>4</v>
      </c>
      <c r="AH45" s="23">
        <v>17</v>
      </c>
      <c r="AI45" s="23">
        <v>4</v>
      </c>
      <c r="AJ45" s="23">
        <v>1</v>
      </c>
      <c r="AK45" s="23">
        <v>5</v>
      </c>
      <c r="AL45" s="23">
        <f t="shared" si="13"/>
        <v>114</v>
      </c>
      <c r="AM45" s="22"/>
    </row>
    <row r="46" spans="6:39" x14ac:dyDescent="0.25">
      <c r="F46" s="35"/>
      <c r="G46" s="22"/>
      <c r="H46" s="22"/>
      <c r="I46" s="29" t="s">
        <v>212</v>
      </c>
      <c r="J46" s="23">
        <v>14</v>
      </c>
      <c r="K46" s="23">
        <v>45</v>
      </c>
      <c r="L46" s="23">
        <v>70</v>
      </c>
      <c r="M46" s="23">
        <v>24</v>
      </c>
      <c r="N46" s="23">
        <v>29</v>
      </c>
      <c r="O46" s="23">
        <v>17</v>
      </c>
      <c r="P46" s="23">
        <f t="shared" si="14"/>
        <v>199</v>
      </c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5" t="s">
        <v>213</v>
      </c>
      <c r="AC46" s="23">
        <v>38</v>
      </c>
      <c r="AD46" s="23">
        <v>71</v>
      </c>
      <c r="AE46" s="23">
        <v>35</v>
      </c>
      <c r="AF46" s="23">
        <v>9</v>
      </c>
      <c r="AG46" s="23">
        <v>2</v>
      </c>
      <c r="AH46" s="23">
        <v>5</v>
      </c>
      <c r="AI46" s="23"/>
      <c r="AJ46" s="23"/>
      <c r="AK46" s="23"/>
      <c r="AL46" s="23">
        <f t="shared" si="13"/>
        <v>160</v>
      </c>
      <c r="AM46" s="22"/>
    </row>
    <row r="47" spans="6:39" x14ac:dyDescent="0.25">
      <c r="F47" s="35"/>
      <c r="G47" s="22"/>
      <c r="H47" s="22"/>
      <c r="I47" s="29" t="s">
        <v>213</v>
      </c>
      <c r="J47" s="23">
        <v>26</v>
      </c>
      <c r="K47" s="23">
        <v>67</v>
      </c>
      <c r="L47" s="23">
        <v>256</v>
      </c>
      <c r="M47" s="23">
        <v>72</v>
      </c>
      <c r="N47" s="23">
        <v>14</v>
      </c>
      <c r="O47" s="23">
        <v>17</v>
      </c>
      <c r="P47" s="23">
        <f t="shared" si="14"/>
        <v>452</v>
      </c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5" t="s">
        <v>214</v>
      </c>
      <c r="AC47" s="23">
        <v>43</v>
      </c>
      <c r="AD47" s="23">
        <v>66</v>
      </c>
      <c r="AE47" s="23">
        <v>44</v>
      </c>
      <c r="AF47" s="23">
        <v>15</v>
      </c>
      <c r="AG47" s="23">
        <v>1</v>
      </c>
      <c r="AH47" s="23">
        <v>2</v>
      </c>
      <c r="AI47" s="23"/>
      <c r="AJ47" s="23"/>
      <c r="AK47" s="23"/>
      <c r="AL47" s="23">
        <f t="shared" si="13"/>
        <v>171</v>
      </c>
      <c r="AM47" s="34"/>
    </row>
    <row r="48" spans="6:39" x14ac:dyDescent="0.25">
      <c r="F48" s="35"/>
      <c r="G48" s="22"/>
      <c r="H48" s="22"/>
      <c r="I48" s="29" t="s">
        <v>214</v>
      </c>
      <c r="J48" s="23">
        <v>28</v>
      </c>
      <c r="K48" s="23">
        <v>80</v>
      </c>
      <c r="L48" s="23">
        <v>52</v>
      </c>
      <c r="M48" s="23">
        <v>33</v>
      </c>
      <c r="N48" s="23">
        <v>19</v>
      </c>
      <c r="O48" s="23">
        <v>38</v>
      </c>
      <c r="P48" s="23">
        <f t="shared" si="14"/>
        <v>250</v>
      </c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5" t="s">
        <v>215</v>
      </c>
      <c r="AC48" s="23"/>
      <c r="AD48" s="23"/>
      <c r="AE48" s="23">
        <v>1</v>
      </c>
      <c r="AF48" s="23"/>
      <c r="AG48" s="23"/>
      <c r="AH48" s="23"/>
      <c r="AI48" s="23"/>
      <c r="AJ48" s="23"/>
      <c r="AK48" s="23"/>
      <c r="AL48" s="23">
        <f t="shared" si="13"/>
        <v>1</v>
      </c>
      <c r="AM48" s="22"/>
    </row>
    <row r="49" spans="6:38" x14ac:dyDescent="0.25">
      <c r="F49" s="35"/>
      <c r="G49" s="22"/>
      <c r="H49" s="22"/>
      <c r="I49" s="29" t="s">
        <v>215</v>
      </c>
      <c r="J49" s="23"/>
      <c r="K49" s="23"/>
      <c r="L49" s="23">
        <v>1</v>
      </c>
      <c r="M49" s="23">
        <v>1</v>
      </c>
      <c r="N49" s="23"/>
      <c r="O49" s="23">
        <v>3</v>
      </c>
      <c r="P49" s="23">
        <f t="shared" si="14"/>
        <v>5</v>
      </c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5" t="s">
        <v>216</v>
      </c>
      <c r="AC49" s="23">
        <v>3</v>
      </c>
      <c r="AD49" s="23">
        <v>3</v>
      </c>
      <c r="AE49" s="23">
        <v>8</v>
      </c>
      <c r="AF49" s="23">
        <v>6</v>
      </c>
      <c r="AG49" s="23">
        <v>2</v>
      </c>
      <c r="AH49" s="23">
        <v>4</v>
      </c>
      <c r="AI49" s="23">
        <v>1</v>
      </c>
      <c r="AJ49" s="23"/>
      <c r="AK49" s="23"/>
      <c r="AL49" s="23">
        <f t="shared" si="13"/>
        <v>27</v>
      </c>
    </row>
    <row r="50" spans="6:38" x14ac:dyDescent="0.25">
      <c r="F50" s="35"/>
      <c r="G50" s="22"/>
      <c r="H50" s="22"/>
      <c r="I50" s="29" t="s">
        <v>216</v>
      </c>
      <c r="J50" s="23">
        <v>23</v>
      </c>
      <c r="K50" s="23">
        <v>18</v>
      </c>
      <c r="L50" s="23">
        <v>52</v>
      </c>
      <c r="M50" s="23">
        <v>2</v>
      </c>
      <c r="N50" s="23">
        <v>8</v>
      </c>
      <c r="O50" s="23">
        <v>7</v>
      </c>
      <c r="P50" s="23">
        <f t="shared" si="14"/>
        <v>110</v>
      </c>
      <c r="Q50" s="22"/>
      <c r="R50" s="22"/>
      <c r="S50" s="22"/>
      <c r="T50" s="22"/>
      <c r="U50" s="22"/>
      <c r="V50" s="22"/>
      <c r="W50" s="22"/>
      <c r="X50" s="22"/>
      <c r="Y50" s="22"/>
      <c r="Z50" s="22"/>
      <c r="AB50" s="25" t="s">
        <v>217</v>
      </c>
      <c r="AC50" s="23">
        <v>1</v>
      </c>
      <c r="AD50" s="23"/>
      <c r="AE50" s="23"/>
      <c r="AF50" s="23">
        <v>1</v>
      </c>
      <c r="AG50" s="23">
        <v>6</v>
      </c>
      <c r="AH50" s="23">
        <v>3</v>
      </c>
      <c r="AI50" s="23">
        <v>3</v>
      </c>
      <c r="AJ50" s="23">
        <v>1</v>
      </c>
      <c r="AK50" s="23"/>
      <c r="AL50" s="23">
        <f t="shared" si="13"/>
        <v>15</v>
      </c>
    </row>
    <row r="51" spans="6:38" x14ac:dyDescent="0.25">
      <c r="F51" s="35"/>
      <c r="G51" s="22"/>
      <c r="H51" s="22"/>
      <c r="I51" s="29" t="s">
        <v>217</v>
      </c>
      <c r="J51" s="23"/>
      <c r="K51" s="23">
        <v>3</v>
      </c>
      <c r="L51" s="23"/>
      <c r="M51" s="23"/>
      <c r="N51" s="23">
        <v>4</v>
      </c>
      <c r="O51" s="23"/>
      <c r="P51" s="23">
        <f t="shared" si="14"/>
        <v>7</v>
      </c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43" t="s">
        <v>4</v>
      </c>
      <c r="AC51" s="44">
        <f>SUM(AC28:AC50)</f>
        <v>942</v>
      </c>
      <c r="AD51" s="44">
        <f t="shared" ref="AD51" si="15">SUM(AD28:AD50)</f>
        <v>758</v>
      </c>
      <c r="AE51" s="44">
        <f t="shared" ref="AE51" si="16">SUM(AE28:AE50)</f>
        <v>399</v>
      </c>
      <c r="AF51" s="44">
        <f t="shared" ref="AF51" si="17">SUM(AF28:AF50)</f>
        <v>174</v>
      </c>
      <c r="AG51" s="44">
        <f t="shared" ref="AG51" si="18">SUM(AG28:AG50)</f>
        <v>37</v>
      </c>
      <c r="AH51" s="44">
        <f t="shared" ref="AH51" si="19">SUM(AH28:AH50)</f>
        <v>76</v>
      </c>
      <c r="AI51" s="44">
        <f t="shared" ref="AI51" si="20">SUM(AI28:AI50)</f>
        <v>15</v>
      </c>
      <c r="AJ51" s="44">
        <f t="shared" ref="AJ51" si="21">SUM(AJ28:AJ50)</f>
        <v>3</v>
      </c>
      <c r="AK51" s="44">
        <f t="shared" ref="AK51" si="22">SUM(AK28:AK50)</f>
        <v>6</v>
      </c>
      <c r="AL51" s="44">
        <f t="shared" si="13"/>
        <v>2410</v>
      </c>
    </row>
    <row r="52" spans="6:38" x14ac:dyDescent="0.25">
      <c r="F52" s="35"/>
      <c r="G52" s="22"/>
      <c r="H52" s="22"/>
      <c r="I52" s="23" t="s">
        <v>219</v>
      </c>
      <c r="J52" s="23">
        <f>SUM(J30:J51)</f>
        <v>374</v>
      </c>
      <c r="K52" s="23">
        <f t="shared" ref="K52:P52" si="23">SUM(K30:K51)</f>
        <v>989</v>
      </c>
      <c r="L52" s="23">
        <f t="shared" si="23"/>
        <v>1951</v>
      </c>
      <c r="M52" s="23">
        <f t="shared" si="23"/>
        <v>676</v>
      </c>
      <c r="N52" s="23">
        <f t="shared" si="23"/>
        <v>495</v>
      </c>
      <c r="O52" s="23">
        <f t="shared" si="23"/>
        <v>430</v>
      </c>
      <c r="P52" s="23">
        <f t="shared" si="23"/>
        <v>4915</v>
      </c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 t="s">
        <v>8</v>
      </c>
      <c r="AB52" s="25" t="s">
        <v>194</v>
      </c>
      <c r="AC52" s="23"/>
      <c r="AD52" s="23">
        <v>1</v>
      </c>
      <c r="AE52" s="23">
        <v>1</v>
      </c>
      <c r="AF52" s="23">
        <v>5</v>
      </c>
      <c r="AG52" s="23"/>
      <c r="AH52" s="23">
        <v>2</v>
      </c>
      <c r="AI52" s="23"/>
      <c r="AJ52" s="23"/>
      <c r="AK52" s="23"/>
      <c r="AL52" s="23">
        <f>SUM(AC52:AK52)</f>
        <v>9</v>
      </c>
    </row>
    <row r="53" spans="6:38" x14ac:dyDescent="0.25">
      <c r="F53" s="35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5" t="s">
        <v>195</v>
      </c>
      <c r="AC53" s="23">
        <v>3</v>
      </c>
      <c r="AD53" s="23">
        <v>1</v>
      </c>
      <c r="AE53" s="23">
        <v>3</v>
      </c>
      <c r="AF53" s="23">
        <v>4</v>
      </c>
      <c r="AG53" s="23"/>
      <c r="AH53" s="23">
        <v>1</v>
      </c>
      <c r="AI53" s="23"/>
      <c r="AJ53" s="23"/>
      <c r="AK53" s="23"/>
      <c r="AL53" s="23">
        <f t="shared" ref="AL53:AL75" si="24">SUM(AC53:AK53)</f>
        <v>12</v>
      </c>
    </row>
    <row r="54" spans="6:38" x14ac:dyDescent="0.25"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5" t="s">
        <v>196</v>
      </c>
      <c r="AC54" s="23">
        <v>1</v>
      </c>
      <c r="AD54" s="23">
        <v>2</v>
      </c>
      <c r="AE54" s="23">
        <v>7</v>
      </c>
      <c r="AF54" s="23">
        <v>2</v>
      </c>
      <c r="AG54" s="23"/>
      <c r="AH54" s="23"/>
      <c r="AI54" s="23"/>
      <c r="AJ54" s="23"/>
      <c r="AK54" s="23"/>
      <c r="AL54" s="23">
        <f t="shared" si="24"/>
        <v>12</v>
      </c>
    </row>
    <row r="55" spans="6:38" x14ac:dyDescent="0.25"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5" t="s">
        <v>197</v>
      </c>
      <c r="AC55" s="23">
        <v>124</v>
      </c>
      <c r="AD55" s="23">
        <v>30</v>
      </c>
      <c r="AE55" s="23">
        <v>24</v>
      </c>
      <c r="AF55" s="23">
        <v>8</v>
      </c>
      <c r="AG55" s="23">
        <v>1</v>
      </c>
      <c r="AH55" s="23">
        <v>1</v>
      </c>
      <c r="AI55" s="23"/>
      <c r="AJ55" s="23"/>
      <c r="AK55" s="23"/>
      <c r="AL55" s="23">
        <f t="shared" si="24"/>
        <v>188</v>
      </c>
    </row>
    <row r="56" spans="6:38" x14ac:dyDescent="0.25"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5" t="s">
        <v>198</v>
      </c>
      <c r="AC56" s="23">
        <v>888</v>
      </c>
      <c r="AD56" s="23">
        <v>636</v>
      </c>
      <c r="AE56" s="23">
        <v>94</v>
      </c>
      <c r="AF56" s="23">
        <v>18</v>
      </c>
      <c r="AG56" s="23">
        <v>2</v>
      </c>
      <c r="AH56" s="23">
        <v>3</v>
      </c>
      <c r="AI56" s="23"/>
      <c r="AJ56" s="23"/>
      <c r="AK56" s="23"/>
      <c r="AL56" s="23">
        <f t="shared" si="24"/>
        <v>1641</v>
      </c>
    </row>
    <row r="57" spans="6:38" x14ac:dyDescent="0.25"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5" t="s">
        <v>199</v>
      </c>
      <c r="AC57" s="23">
        <v>44</v>
      </c>
      <c r="AD57" s="23">
        <v>49</v>
      </c>
      <c r="AE57" s="23">
        <v>12</v>
      </c>
      <c r="AF57" s="23">
        <v>1</v>
      </c>
      <c r="AG57" s="23"/>
      <c r="AH57" s="23"/>
      <c r="AI57" s="23"/>
      <c r="AJ57" s="23"/>
      <c r="AK57" s="23"/>
      <c r="AL57" s="23">
        <f t="shared" si="24"/>
        <v>106</v>
      </c>
    </row>
    <row r="58" spans="6:38" x14ac:dyDescent="0.25"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5" t="s">
        <v>200</v>
      </c>
      <c r="AC58" s="23">
        <v>430</v>
      </c>
      <c r="AD58" s="23">
        <v>250</v>
      </c>
      <c r="AE58" s="23">
        <v>77</v>
      </c>
      <c r="AF58" s="23">
        <v>9</v>
      </c>
      <c r="AG58" s="23">
        <v>2</v>
      </c>
      <c r="AH58" s="23">
        <v>5</v>
      </c>
      <c r="AI58" s="23">
        <v>2</v>
      </c>
      <c r="AJ58" s="23"/>
      <c r="AK58" s="23"/>
      <c r="AL58" s="23">
        <f t="shared" si="24"/>
        <v>775</v>
      </c>
    </row>
    <row r="59" spans="6:38" x14ac:dyDescent="0.25"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5" t="s">
        <v>201</v>
      </c>
      <c r="AC59" s="23">
        <v>211</v>
      </c>
      <c r="AD59" s="23">
        <v>342</v>
      </c>
      <c r="AE59" s="23">
        <v>233</v>
      </c>
      <c r="AF59" s="23">
        <v>50</v>
      </c>
      <c r="AG59" s="23">
        <v>3</v>
      </c>
      <c r="AH59" s="23">
        <v>6</v>
      </c>
      <c r="AI59" s="23"/>
      <c r="AJ59" s="23"/>
      <c r="AK59" s="23"/>
      <c r="AL59" s="23">
        <f t="shared" si="24"/>
        <v>845</v>
      </c>
    </row>
    <row r="60" spans="6:38" x14ac:dyDescent="0.25"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39" t="s">
        <v>202</v>
      </c>
      <c r="AC60" s="38">
        <v>5</v>
      </c>
      <c r="AD60" s="23">
        <v>4</v>
      </c>
      <c r="AE60" s="23">
        <v>3</v>
      </c>
      <c r="AF60" s="23">
        <v>3</v>
      </c>
      <c r="AG60" s="23"/>
      <c r="AH60" s="23">
        <v>1</v>
      </c>
      <c r="AI60" s="23"/>
      <c r="AJ60" s="23"/>
      <c r="AK60" s="23"/>
      <c r="AL60" s="23">
        <f t="shared" si="24"/>
        <v>16</v>
      </c>
    </row>
    <row r="61" spans="6:38" x14ac:dyDescent="0.25"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5" t="s">
        <v>203</v>
      </c>
      <c r="AC61" s="23"/>
      <c r="AD61" s="23">
        <v>1</v>
      </c>
      <c r="AE61" s="23">
        <v>4</v>
      </c>
      <c r="AF61" s="23"/>
      <c r="AG61" s="23"/>
      <c r="AH61" s="23">
        <v>1</v>
      </c>
      <c r="AI61" s="23"/>
      <c r="AJ61" s="23"/>
      <c r="AK61" s="23"/>
      <c r="AL61" s="23">
        <f t="shared" si="24"/>
        <v>6</v>
      </c>
    </row>
    <row r="62" spans="6:38" x14ac:dyDescent="0.25"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39" t="s">
        <v>204</v>
      </c>
      <c r="AC62" s="38"/>
      <c r="AD62" s="23">
        <v>1</v>
      </c>
      <c r="AE62" s="23">
        <v>1</v>
      </c>
      <c r="AF62" s="23">
        <v>1</v>
      </c>
      <c r="AG62" s="23"/>
      <c r="AH62" s="23">
        <v>1</v>
      </c>
      <c r="AI62" s="23"/>
      <c r="AJ62" s="23"/>
      <c r="AK62" s="23"/>
      <c r="AL62" s="23">
        <f t="shared" si="24"/>
        <v>4</v>
      </c>
    </row>
    <row r="63" spans="6:38" x14ac:dyDescent="0.25"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39" t="s">
        <v>205</v>
      </c>
      <c r="AC63" s="38">
        <v>1</v>
      </c>
      <c r="AD63" s="23"/>
      <c r="AE63" s="23"/>
      <c r="AF63" s="23"/>
      <c r="AG63" s="23"/>
      <c r="AH63" s="23"/>
      <c r="AI63" s="23"/>
      <c r="AJ63" s="23"/>
      <c r="AK63" s="23"/>
      <c r="AL63" s="23">
        <f t="shared" si="24"/>
        <v>1</v>
      </c>
    </row>
    <row r="64" spans="6:38" x14ac:dyDescent="0.25"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5" t="s">
        <v>206</v>
      </c>
      <c r="AC64" s="23">
        <v>2</v>
      </c>
      <c r="AD64" s="23">
        <v>4</v>
      </c>
      <c r="AE64" s="23"/>
      <c r="AF64" s="23">
        <v>1</v>
      </c>
      <c r="AG64" s="23"/>
      <c r="AH64" s="23"/>
      <c r="AI64" s="23"/>
      <c r="AJ64" s="23"/>
      <c r="AK64" s="23"/>
      <c r="AL64" s="23">
        <f t="shared" si="24"/>
        <v>7</v>
      </c>
    </row>
    <row r="65" spans="9:38" x14ac:dyDescent="0.25"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5" t="s">
        <v>208</v>
      </c>
      <c r="AC65" s="23">
        <v>46</v>
      </c>
      <c r="AD65" s="23">
        <v>47</v>
      </c>
      <c r="AE65" s="23">
        <v>27</v>
      </c>
      <c r="AF65" s="23">
        <v>3</v>
      </c>
      <c r="AG65" s="23"/>
      <c r="AH65" s="23">
        <v>5</v>
      </c>
      <c r="AI65" s="23"/>
      <c r="AJ65" s="23"/>
      <c r="AK65" s="23"/>
      <c r="AL65" s="23">
        <f t="shared" si="24"/>
        <v>128</v>
      </c>
    </row>
    <row r="66" spans="9:38" x14ac:dyDescent="0.25"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5" t="s">
        <v>209</v>
      </c>
      <c r="AC66" s="23">
        <v>16</v>
      </c>
      <c r="AD66" s="23">
        <v>15</v>
      </c>
      <c r="AE66" s="23">
        <v>8</v>
      </c>
      <c r="AF66" s="23">
        <v>2</v>
      </c>
      <c r="AG66" s="23"/>
      <c r="AH66" s="23"/>
      <c r="AI66" s="23"/>
      <c r="AJ66" s="23"/>
      <c r="AK66" s="23"/>
      <c r="AL66" s="23">
        <f t="shared" si="24"/>
        <v>41</v>
      </c>
    </row>
    <row r="67" spans="9:38" x14ac:dyDescent="0.25"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5" t="s">
        <v>210</v>
      </c>
      <c r="AC67" s="23">
        <v>11</v>
      </c>
      <c r="AD67" s="23">
        <v>35</v>
      </c>
      <c r="AE67" s="23">
        <v>25</v>
      </c>
      <c r="AF67" s="23">
        <v>10</v>
      </c>
      <c r="AG67" s="23">
        <v>1</v>
      </c>
      <c r="AH67" s="23">
        <v>1</v>
      </c>
      <c r="AI67" s="23"/>
      <c r="AJ67" s="23"/>
      <c r="AK67" s="23"/>
      <c r="AL67" s="23">
        <f t="shared" si="24"/>
        <v>83</v>
      </c>
    </row>
    <row r="68" spans="9:38" x14ac:dyDescent="0.25"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5" t="s">
        <v>211</v>
      </c>
      <c r="AC68" s="23">
        <v>4</v>
      </c>
      <c r="AD68" s="23">
        <v>8</v>
      </c>
      <c r="AE68" s="23">
        <v>4</v>
      </c>
      <c r="AF68" s="23">
        <v>5</v>
      </c>
      <c r="AG68" s="23"/>
      <c r="AH68" s="23">
        <v>1</v>
      </c>
      <c r="AI68" s="23"/>
      <c r="AJ68" s="23"/>
      <c r="AK68" s="23">
        <v>1</v>
      </c>
      <c r="AL68" s="23">
        <f t="shared" si="24"/>
        <v>23</v>
      </c>
    </row>
    <row r="69" spans="9:38" x14ac:dyDescent="0.25"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5" t="s">
        <v>212</v>
      </c>
      <c r="AC69" s="23">
        <v>25</v>
      </c>
      <c r="AD69" s="23">
        <v>41</v>
      </c>
      <c r="AE69" s="23">
        <v>51</v>
      </c>
      <c r="AF69" s="23">
        <v>10</v>
      </c>
      <c r="AG69" s="23"/>
      <c r="AH69" s="23"/>
      <c r="AI69" s="23"/>
      <c r="AJ69" s="23">
        <v>1</v>
      </c>
      <c r="AK69" s="23"/>
      <c r="AL69" s="23">
        <f t="shared" si="24"/>
        <v>128</v>
      </c>
    </row>
    <row r="70" spans="9:38" x14ac:dyDescent="0.25"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5" t="s">
        <v>213</v>
      </c>
      <c r="AC70" s="23">
        <v>461</v>
      </c>
      <c r="AD70" s="23">
        <v>223</v>
      </c>
      <c r="AE70" s="23">
        <v>32</v>
      </c>
      <c r="AF70" s="23">
        <v>2</v>
      </c>
      <c r="AG70" s="23"/>
      <c r="AH70" s="23"/>
      <c r="AI70" s="23"/>
      <c r="AJ70" s="23"/>
      <c r="AK70" s="23"/>
      <c r="AL70" s="23">
        <f t="shared" si="24"/>
        <v>718</v>
      </c>
    </row>
    <row r="71" spans="9:38" x14ac:dyDescent="0.25"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5" t="s">
        <v>214</v>
      </c>
      <c r="AC71" s="23">
        <v>66</v>
      </c>
      <c r="AD71" s="23">
        <v>26</v>
      </c>
      <c r="AE71" s="23">
        <v>7</v>
      </c>
      <c r="AF71" s="23"/>
      <c r="AG71" s="23"/>
      <c r="AH71" s="23"/>
      <c r="AI71" s="23"/>
      <c r="AJ71" s="23"/>
      <c r="AK71" s="23"/>
      <c r="AL71" s="23">
        <f t="shared" si="24"/>
        <v>99</v>
      </c>
    </row>
    <row r="72" spans="9:38" x14ac:dyDescent="0.25"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5" t="s">
        <v>215</v>
      </c>
      <c r="AC72" s="23">
        <v>1</v>
      </c>
      <c r="AD72" s="23"/>
      <c r="AE72" s="23"/>
      <c r="AF72" s="23"/>
      <c r="AG72" s="23"/>
      <c r="AH72" s="23"/>
      <c r="AI72" s="23"/>
      <c r="AJ72" s="23"/>
      <c r="AK72" s="23"/>
      <c r="AL72" s="23">
        <f t="shared" si="24"/>
        <v>1</v>
      </c>
    </row>
    <row r="73" spans="9:38" x14ac:dyDescent="0.25"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5" t="s">
        <v>216</v>
      </c>
      <c r="AC73" s="23">
        <v>6</v>
      </c>
      <c r="AD73" s="23">
        <v>34</v>
      </c>
      <c r="AE73" s="23">
        <v>50</v>
      </c>
      <c r="AF73" s="23">
        <v>15</v>
      </c>
      <c r="AG73" s="23"/>
      <c r="AH73" s="23">
        <v>1</v>
      </c>
      <c r="AI73" s="23"/>
      <c r="AJ73" s="23"/>
      <c r="AK73" s="23"/>
      <c r="AL73" s="23">
        <f t="shared" si="24"/>
        <v>106</v>
      </c>
    </row>
    <row r="74" spans="9:38" x14ac:dyDescent="0.25"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B74" s="25" t="s">
        <v>217</v>
      </c>
      <c r="AC74" s="23"/>
      <c r="AD74" s="23"/>
      <c r="AE74" s="23"/>
      <c r="AF74" s="23"/>
      <c r="AG74" s="23"/>
      <c r="AH74" s="23"/>
      <c r="AI74" s="23"/>
      <c r="AJ74" s="23"/>
      <c r="AK74" s="23"/>
      <c r="AL74" s="23">
        <f t="shared" si="24"/>
        <v>0</v>
      </c>
    </row>
    <row r="75" spans="9:38" x14ac:dyDescent="0.25"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43" t="s">
        <v>4</v>
      </c>
      <c r="AC75" s="44">
        <f>SUM(AC52:AC74)</f>
        <v>2345</v>
      </c>
      <c r="AD75" s="44">
        <f t="shared" ref="AD75" si="25">SUM(AD52:AD74)</f>
        <v>1750</v>
      </c>
      <c r="AE75" s="44">
        <f t="shared" ref="AE75" si="26">SUM(AE52:AE74)</f>
        <v>663</v>
      </c>
      <c r="AF75" s="44">
        <f t="shared" ref="AF75" si="27">SUM(AF52:AF74)</f>
        <v>149</v>
      </c>
      <c r="AG75" s="44">
        <f t="shared" ref="AG75" si="28">SUM(AG52:AG74)</f>
        <v>9</v>
      </c>
      <c r="AH75" s="44">
        <f t="shared" ref="AH75" si="29">SUM(AH52:AH74)</f>
        <v>29</v>
      </c>
      <c r="AI75" s="44">
        <f t="shared" ref="AI75" si="30">SUM(AI52:AI74)</f>
        <v>2</v>
      </c>
      <c r="AJ75" s="44">
        <f t="shared" ref="AJ75" si="31">SUM(AJ52:AJ74)</f>
        <v>1</v>
      </c>
      <c r="AK75" s="44">
        <f t="shared" ref="AK75" si="32">SUM(AK52:AK74)</f>
        <v>1</v>
      </c>
      <c r="AL75" s="44">
        <f t="shared" si="24"/>
        <v>4949</v>
      </c>
    </row>
    <row r="76" spans="9:38" x14ac:dyDescent="0.25"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 t="s">
        <v>9</v>
      </c>
      <c r="AB76" s="25" t="s">
        <v>194</v>
      </c>
      <c r="AC76" s="23">
        <v>1</v>
      </c>
      <c r="AD76" s="23"/>
      <c r="AE76" s="23"/>
      <c r="AF76" s="23">
        <v>2</v>
      </c>
      <c r="AG76" s="23"/>
      <c r="AH76" s="23"/>
      <c r="AI76" s="23"/>
      <c r="AJ76" s="23"/>
      <c r="AK76" s="23"/>
      <c r="AL76" s="23">
        <f>SUM(AC76:AK76)</f>
        <v>3</v>
      </c>
    </row>
    <row r="77" spans="9:38" x14ac:dyDescent="0.25"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5" t="s">
        <v>195</v>
      </c>
      <c r="AC77" s="23">
        <v>1</v>
      </c>
      <c r="AD77" s="23"/>
      <c r="AE77" s="23">
        <v>2</v>
      </c>
      <c r="AF77" s="23"/>
      <c r="AG77" s="23"/>
      <c r="AH77" s="23"/>
      <c r="AI77" s="23"/>
      <c r="AJ77" s="23"/>
      <c r="AK77" s="23"/>
      <c r="AL77" s="23">
        <f t="shared" ref="AL77:AL99" si="33">SUM(AC77:AK77)</f>
        <v>3</v>
      </c>
    </row>
    <row r="78" spans="9:38" x14ac:dyDescent="0.25"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5" t="s">
        <v>196</v>
      </c>
      <c r="AC78" s="23"/>
      <c r="AD78" s="23">
        <v>1</v>
      </c>
      <c r="AE78" s="23"/>
      <c r="AF78" s="23"/>
      <c r="AG78" s="23"/>
      <c r="AH78" s="23"/>
      <c r="AI78" s="23"/>
      <c r="AJ78" s="23"/>
      <c r="AK78" s="23"/>
      <c r="AL78" s="23">
        <f t="shared" si="33"/>
        <v>1</v>
      </c>
    </row>
    <row r="79" spans="9:38" x14ac:dyDescent="0.25"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5" t="s">
        <v>197</v>
      </c>
      <c r="AC79" s="23">
        <v>13</v>
      </c>
      <c r="AD79" s="23">
        <v>3</v>
      </c>
      <c r="AE79" s="23">
        <v>2</v>
      </c>
      <c r="AF79" s="23">
        <v>1</v>
      </c>
      <c r="AG79" s="23"/>
      <c r="AH79" s="23"/>
      <c r="AI79" s="23"/>
      <c r="AJ79" s="23"/>
      <c r="AK79" s="23"/>
      <c r="AL79" s="23">
        <f t="shared" si="33"/>
        <v>19</v>
      </c>
    </row>
    <row r="80" spans="9:38" x14ac:dyDescent="0.25"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5" t="s">
        <v>198</v>
      </c>
      <c r="AC80" s="23">
        <v>199</v>
      </c>
      <c r="AD80" s="23">
        <v>107</v>
      </c>
      <c r="AE80" s="23">
        <v>25</v>
      </c>
      <c r="AF80" s="23">
        <v>4</v>
      </c>
      <c r="AG80" s="23"/>
      <c r="AH80" s="23">
        <v>2</v>
      </c>
      <c r="AI80" s="23"/>
      <c r="AJ80" s="23"/>
      <c r="AK80" s="23"/>
      <c r="AL80" s="23">
        <f t="shared" si="33"/>
        <v>337</v>
      </c>
    </row>
    <row r="81" spans="9:38" x14ac:dyDescent="0.25"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5" t="s">
        <v>199</v>
      </c>
      <c r="AC81" s="23">
        <v>34</v>
      </c>
      <c r="AD81" s="23">
        <v>47</v>
      </c>
      <c r="AE81" s="23">
        <v>14</v>
      </c>
      <c r="AF81" s="23">
        <v>4</v>
      </c>
      <c r="AG81" s="23"/>
      <c r="AH81" s="23">
        <v>1</v>
      </c>
      <c r="AI81" s="23"/>
      <c r="AJ81" s="23"/>
      <c r="AK81" s="23"/>
      <c r="AL81" s="23">
        <f t="shared" si="33"/>
        <v>100</v>
      </c>
    </row>
    <row r="82" spans="9:38" x14ac:dyDescent="0.25"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5" t="s">
        <v>200</v>
      </c>
      <c r="AC82" s="23">
        <v>129</v>
      </c>
      <c r="AD82" s="23">
        <v>58</v>
      </c>
      <c r="AE82" s="23">
        <v>13</v>
      </c>
      <c r="AF82" s="23">
        <v>2</v>
      </c>
      <c r="AG82" s="23">
        <v>3</v>
      </c>
      <c r="AH82" s="23"/>
      <c r="AI82" s="23"/>
      <c r="AJ82" s="23"/>
      <c r="AK82" s="23"/>
      <c r="AL82" s="23">
        <f t="shared" si="33"/>
        <v>205</v>
      </c>
    </row>
    <row r="83" spans="9:38" x14ac:dyDescent="0.25"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5" t="s">
        <v>201</v>
      </c>
      <c r="AC83" s="23">
        <v>97</v>
      </c>
      <c r="AD83" s="23">
        <v>45</v>
      </c>
      <c r="AE83" s="23">
        <v>15</v>
      </c>
      <c r="AF83" s="23">
        <v>1</v>
      </c>
      <c r="AG83" s="23"/>
      <c r="AH83" s="23"/>
      <c r="AI83" s="23"/>
      <c r="AJ83" s="23"/>
      <c r="AK83" s="23"/>
      <c r="AL83" s="23">
        <f t="shared" si="33"/>
        <v>158</v>
      </c>
    </row>
    <row r="84" spans="9:38" x14ac:dyDescent="0.25"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39" t="s">
        <v>202</v>
      </c>
      <c r="AC84" s="38"/>
      <c r="AD84" s="23"/>
      <c r="AE84" s="23"/>
      <c r="AF84" s="23"/>
      <c r="AG84" s="23"/>
      <c r="AH84" s="23">
        <v>1</v>
      </c>
      <c r="AI84" s="23"/>
      <c r="AJ84" s="23"/>
      <c r="AK84" s="23"/>
      <c r="AL84" s="23">
        <f t="shared" si="33"/>
        <v>1</v>
      </c>
    </row>
    <row r="85" spans="9:38" x14ac:dyDescent="0.25"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5" t="s">
        <v>203</v>
      </c>
      <c r="AC85" s="23"/>
      <c r="AD85" s="23"/>
      <c r="AE85" s="23"/>
      <c r="AF85" s="23"/>
      <c r="AG85" s="23"/>
      <c r="AH85" s="23"/>
      <c r="AI85" s="23"/>
      <c r="AJ85" s="23"/>
      <c r="AK85" s="23"/>
      <c r="AL85" s="23">
        <f t="shared" si="33"/>
        <v>0</v>
      </c>
    </row>
    <row r="86" spans="9:38" x14ac:dyDescent="0.25"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39" t="s">
        <v>204</v>
      </c>
      <c r="AC86" s="38"/>
      <c r="AD86" s="23">
        <v>1</v>
      </c>
      <c r="AE86" s="23">
        <v>1</v>
      </c>
      <c r="AF86" s="23">
        <v>1</v>
      </c>
      <c r="AG86" s="23"/>
      <c r="AH86" s="23"/>
      <c r="AI86" s="23"/>
      <c r="AJ86" s="23"/>
      <c r="AK86" s="23"/>
      <c r="AL86" s="23">
        <f t="shared" si="33"/>
        <v>3</v>
      </c>
    </row>
    <row r="87" spans="9:38" x14ac:dyDescent="0.25"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39" t="s">
        <v>205</v>
      </c>
      <c r="AC87" s="38"/>
      <c r="AD87" s="23"/>
      <c r="AE87" s="23"/>
      <c r="AF87" s="23"/>
      <c r="AG87" s="23"/>
      <c r="AH87" s="23"/>
      <c r="AI87" s="23"/>
      <c r="AJ87" s="23"/>
      <c r="AK87" s="23"/>
      <c r="AL87" s="23">
        <f t="shared" si="33"/>
        <v>0</v>
      </c>
    </row>
    <row r="88" spans="9:38" x14ac:dyDescent="0.25"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5" t="s">
        <v>206</v>
      </c>
      <c r="AC88" s="23">
        <v>1</v>
      </c>
      <c r="AD88" s="23"/>
      <c r="AE88" s="23"/>
      <c r="AF88" s="23"/>
      <c r="AG88" s="23"/>
      <c r="AH88" s="23"/>
      <c r="AI88" s="23"/>
      <c r="AJ88" s="23"/>
      <c r="AK88" s="23"/>
      <c r="AL88" s="23">
        <f t="shared" si="33"/>
        <v>1</v>
      </c>
    </row>
    <row r="89" spans="9:38" x14ac:dyDescent="0.25"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5" t="s">
        <v>208</v>
      </c>
      <c r="AC89" s="23">
        <v>5</v>
      </c>
      <c r="AD89" s="23">
        <v>4</v>
      </c>
      <c r="AE89" s="23"/>
      <c r="AF89" s="23"/>
      <c r="AG89" s="23"/>
      <c r="AH89" s="23"/>
      <c r="AI89" s="23">
        <v>2</v>
      </c>
      <c r="AJ89" s="23"/>
      <c r="AK89" s="23"/>
      <c r="AL89" s="23">
        <f t="shared" si="33"/>
        <v>11</v>
      </c>
    </row>
    <row r="90" spans="9:38" x14ac:dyDescent="0.25"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5" t="s">
        <v>209</v>
      </c>
      <c r="AC90" s="23">
        <v>40</v>
      </c>
      <c r="AD90" s="23">
        <v>43</v>
      </c>
      <c r="AE90" s="23">
        <v>22</v>
      </c>
      <c r="AF90" s="23">
        <v>4</v>
      </c>
      <c r="AG90" s="23"/>
      <c r="AH90" s="23">
        <v>2</v>
      </c>
      <c r="AI90" s="23"/>
      <c r="AJ90" s="23"/>
      <c r="AK90" s="23"/>
      <c r="AL90" s="23">
        <f t="shared" si="33"/>
        <v>111</v>
      </c>
    </row>
    <row r="91" spans="9:38" x14ac:dyDescent="0.25"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5" t="s">
        <v>210</v>
      </c>
      <c r="AC91" s="23">
        <v>24</v>
      </c>
      <c r="AD91" s="23">
        <v>30</v>
      </c>
      <c r="AE91" s="23">
        <v>12</v>
      </c>
      <c r="AF91" s="23">
        <v>11</v>
      </c>
      <c r="AG91" s="23"/>
      <c r="AH91" s="23"/>
      <c r="AI91" s="23"/>
      <c r="AJ91" s="23"/>
      <c r="AK91" s="23"/>
      <c r="AL91" s="23">
        <f t="shared" si="33"/>
        <v>77</v>
      </c>
    </row>
    <row r="92" spans="9:38" x14ac:dyDescent="0.25"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5" t="s">
        <v>211</v>
      </c>
      <c r="AC92" s="23">
        <v>3</v>
      </c>
      <c r="AD92" s="23">
        <v>5</v>
      </c>
      <c r="AE92" s="23">
        <v>10</v>
      </c>
      <c r="AF92" s="23">
        <v>2</v>
      </c>
      <c r="AG92" s="23"/>
      <c r="AH92" s="23">
        <v>1</v>
      </c>
      <c r="AI92" s="23"/>
      <c r="AJ92" s="23"/>
      <c r="AK92" s="23"/>
      <c r="AL92" s="23">
        <f t="shared" si="33"/>
        <v>21</v>
      </c>
    </row>
    <row r="93" spans="9:38" x14ac:dyDescent="0.25"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5" t="s">
        <v>212</v>
      </c>
      <c r="AC93" s="23">
        <v>10</v>
      </c>
      <c r="AD93" s="23">
        <v>9</v>
      </c>
      <c r="AE93" s="23">
        <v>15</v>
      </c>
      <c r="AF93" s="23">
        <v>12</v>
      </c>
      <c r="AG93" s="23"/>
      <c r="AH93" s="23"/>
      <c r="AI93" s="23"/>
      <c r="AJ93" s="23"/>
      <c r="AK93" s="23"/>
      <c r="AL93" s="23">
        <f t="shared" si="33"/>
        <v>46</v>
      </c>
    </row>
    <row r="94" spans="9:38" x14ac:dyDescent="0.25"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5" t="s">
        <v>213</v>
      </c>
      <c r="AC94" s="23">
        <v>70</v>
      </c>
      <c r="AD94" s="23">
        <v>56</v>
      </c>
      <c r="AE94" s="23">
        <v>12</v>
      </c>
      <c r="AF94" s="23">
        <v>5</v>
      </c>
      <c r="AG94" s="23"/>
      <c r="AH94" s="23"/>
      <c r="AI94" s="23"/>
      <c r="AJ94" s="23"/>
      <c r="AK94" s="23"/>
      <c r="AL94" s="23">
        <f t="shared" si="33"/>
        <v>143</v>
      </c>
    </row>
    <row r="95" spans="9:38" x14ac:dyDescent="0.25"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5" t="s">
        <v>214</v>
      </c>
      <c r="AC95" s="23">
        <v>29</v>
      </c>
      <c r="AD95" s="23">
        <v>35</v>
      </c>
      <c r="AE95" s="23">
        <v>14</v>
      </c>
      <c r="AF95" s="23">
        <v>1</v>
      </c>
      <c r="AG95" s="23"/>
      <c r="AH95" s="23"/>
      <c r="AI95" s="23"/>
      <c r="AJ95" s="23"/>
      <c r="AK95" s="23"/>
      <c r="AL95" s="23">
        <f t="shared" si="33"/>
        <v>79</v>
      </c>
    </row>
    <row r="96" spans="9:38" x14ac:dyDescent="0.25"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5" t="s">
        <v>215</v>
      </c>
      <c r="AC96" s="23"/>
      <c r="AD96" s="23"/>
      <c r="AE96" s="23">
        <v>1</v>
      </c>
      <c r="AF96" s="23"/>
      <c r="AG96" s="23"/>
      <c r="AH96" s="23"/>
      <c r="AI96" s="23"/>
      <c r="AJ96" s="23"/>
      <c r="AK96" s="23"/>
      <c r="AL96" s="23">
        <f t="shared" si="33"/>
        <v>1</v>
      </c>
    </row>
    <row r="97" spans="27:38" x14ac:dyDescent="0.25">
      <c r="AA97" s="22"/>
      <c r="AB97" s="25" t="s">
        <v>216</v>
      </c>
      <c r="AC97" s="23">
        <v>2</v>
      </c>
      <c r="AD97" s="23">
        <v>3</v>
      </c>
      <c r="AE97" s="23">
        <v>1</v>
      </c>
      <c r="AF97" s="23"/>
      <c r="AG97" s="23"/>
      <c r="AH97" s="23"/>
      <c r="AI97" s="23"/>
      <c r="AJ97" s="23"/>
      <c r="AK97" s="23"/>
      <c r="AL97" s="23">
        <f t="shared" si="33"/>
        <v>6</v>
      </c>
    </row>
    <row r="98" spans="27:38" x14ac:dyDescent="0.25">
      <c r="AB98" s="25" t="s">
        <v>217</v>
      </c>
      <c r="AC98" s="23"/>
      <c r="AD98" s="23"/>
      <c r="AE98" s="23"/>
      <c r="AF98" s="23"/>
      <c r="AG98" s="23"/>
      <c r="AH98" s="23"/>
      <c r="AI98" s="23"/>
      <c r="AJ98" s="23"/>
      <c r="AK98" s="23"/>
      <c r="AL98" s="23">
        <f t="shared" si="33"/>
        <v>0</v>
      </c>
    </row>
    <row r="99" spans="27:38" x14ac:dyDescent="0.25">
      <c r="AA99" s="22"/>
      <c r="AB99" s="43" t="s">
        <v>4</v>
      </c>
      <c r="AC99" s="44">
        <f>SUM(AC76:AC98)</f>
        <v>658</v>
      </c>
      <c r="AD99" s="44">
        <f t="shared" ref="AD99" si="34">SUM(AD76:AD98)</f>
        <v>447</v>
      </c>
      <c r="AE99" s="44">
        <f t="shared" ref="AE99" si="35">SUM(AE76:AE98)</f>
        <v>159</v>
      </c>
      <c r="AF99" s="44">
        <f t="shared" ref="AF99" si="36">SUM(AF76:AF98)</f>
        <v>50</v>
      </c>
      <c r="AG99" s="44">
        <f t="shared" ref="AG99" si="37">SUM(AG76:AG98)</f>
        <v>3</v>
      </c>
      <c r="AH99" s="44">
        <f t="shared" ref="AH99" si="38">SUM(AH76:AH98)</f>
        <v>7</v>
      </c>
      <c r="AI99" s="44">
        <f t="shared" ref="AI99" si="39">SUM(AI76:AI98)</f>
        <v>2</v>
      </c>
      <c r="AJ99" s="44">
        <f t="shared" ref="AJ99" si="40">SUM(AJ76:AJ98)</f>
        <v>0</v>
      </c>
      <c r="AK99" s="44">
        <f t="shared" ref="AK99" si="41">SUM(AK76:AK98)</f>
        <v>0</v>
      </c>
      <c r="AL99" s="44">
        <f t="shared" si="33"/>
        <v>1326</v>
      </c>
    </row>
    <row r="100" spans="27:38" x14ac:dyDescent="0.25">
      <c r="AA100" s="22" t="s">
        <v>10</v>
      </c>
      <c r="AB100" s="25" t="s">
        <v>194</v>
      </c>
      <c r="AC100" s="23">
        <v>1</v>
      </c>
      <c r="AD100" s="23">
        <v>1</v>
      </c>
      <c r="AE100" s="23"/>
      <c r="AF100" s="23">
        <v>1</v>
      </c>
      <c r="AG100" s="23"/>
      <c r="AH100" s="23"/>
      <c r="AI100" s="23"/>
      <c r="AJ100" s="23"/>
      <c r="AK100" s="23"/>
      <c r="AL100" s="23">
        <f>SUM(AC100:AK100)</f>
        <v>3</v>
      </c>
    </row>
    <row r="101" spans="27:38" x14ac:dyDescent="0.25">
      <c r="AA101" s="22"/>
      <c r="AB101" s="25" t="s">
        <v>195</v>
      </c>
      <c r="AC101" s="23"/>
      <c r="AD101" s="23">
        <v>1</v>
      </c>
      <c r="AE101" s="23"/>
      <c r="AF101" s="23">
        <v>2</v>
      </c>
      <c r="AG101" s="23">
        <v>1</v>
      </c>
      <c r="AH101" s="23"/>
      <c r="AI101" s="23"/>
      <c r="AJ101" s="23"/>
      <c r="AK101" s="23"/>
      <c r="AL101" s="23">
        <f t="shared" ref="AL101:AL123" si="42">SUM(AC101:AK101)</f>
        <v>4</v>
      </c>
    </row>
    <row r="102" spans="27:38" x14ac:dyDescent="0.25">
      <c r="AA102" s="22"/>
      <c r="AB102" s="25" t="s">
        <v>196</v>
      </c>
      <c r="AC102" s="23">
        <v>1</v>
      </c>
      <c r="AD102" s="23"/>
      <c r="AE102" s="23">
        <v>3</v>
      </c>
      <c r="AF102" s="23"/>
      <c r="AG102" s="23">
        <v>1</v>
      </c>
      <c r="AH102" s="23">
        <v>4</v>
      </c>
      <c r="AI102" s="23"/>
      <c r="AJ102" s="23"/>
      <c r="AK102" s="23"/>
      <c r="AL102" s="23">
        <f t="shared" si="42"/>
        <v>9</v>
      </c>
    </row>
    <row r="103" spans="27:38" x14ac:dyDescent="0.25">
      <c r="AA103" s="22"/>
      <c r="AB103" s="25" t="s">
        <v>197</v>
      </c>
      <c r="AC103" s="23">
        <v>15</v>
      </c>
      <c r="AD103" s="23">
        <v>10</v>
      </c>
      <c r="AE103" s="23">
        <v>11</v>
      </c>
      <c r="AF103" s="23">
        <v>1</v>
      </c>
      <c r="AG103" s="23"/>
      <c r="AH103" s="23">
        <v>1</v>
      </c>
      <c r="AI103" s="23">
        <v>1</v>
      </c>
      <c r="AJ103" s="23"/>
      <c r="AK103" s="23"/>
      <c r="AL103" s="23">
        <f t="shared" si="42"/>
        <v>39</v>
      </c>
    </row>
    <row r="104" spans="27:38" x14ac:dyDescent="0.25">
      <c r="AA104" s="22"/>
      <c r="AB104" s="25" t="s">
        <v>198</v>
      </c>
      <c r="AC104" s="23">
        <v>137</v>
      </c>
      <c r="AD104" s="23">
        <v>100</v>
      </c>
      <c r="AE104" s="23">
        <v>60</v>
      </c>
      <c r="AF104" s="23">
        <v>20</v>
      </c>
      <c r="AG104" s="23"/>
      <c r="AH104" s="23">
        <v>8</v>
      </c>
      <c r="AI104" s="23"/>
      <c r="AJ104" s="23"/>
      <c r="AK104" s="23"/>
      <c r="AL104" s="23">
        <f t="shared" si="42"/>
        <v>325</v>
      </c>
    </row>
    <row r="105" spans="27:38" x14ac:dyDescent="0.25">
      <c r="AA105" s="22"/>
      <c r="AB105" s="25" t="s">
        <v>199</v>
      </c>
      <c r="AC105" s="23">
        <v>10</v>
      </c>
      <c r="AD105" s="23">
        <v>15</v>
      </c>
      <c r="AE105" s="23">
        <v>12</v>
      </c>
      <c r="AF105" s="23">
        <v>8</v>
      </c>
      <c r="AG105" s="23">
        <v>1</v>
      </c>
      <c r="AH105" s="23">
        <v>2</v>
      </c>
      <c r="AI105" s="23"/>
      <c r="AJ105" s="23"/>
      <c r="AK105" s="23"/>
      <c r="AL105" s="23">
        <f t="shared" si="42"/>
        <v>48</v>
      </c>
    </row>
    <row r="106" spans="27:38" x14ac:dyDescent="0.25">
      <c r="AA106" s="22"/>
      <c r="AB106" s="25" t="s">
        <v>200</v>
      </c>
      <c r="AC106" s="23">
        <v>72</v>
      </c>
      <c r="AD106" s="23">
        <v>73</v>
      </c>
      <c r="AE106" s="23">
        <v>35</v>
      </c>
      <c r="AF106" s="23">
        <v>9</v>
      </c>
      <c r="AG106" s="23">
        <v>3</v>
      </c>
      <c r="AH106" s="23">
        <v>4</v>
      </c>
      <c r="AI106" s="23"/>
      <c r="AJ106" s="23"/>
      <c r="AK106" s="23"/>
      <c r="AL106" s="23">
        <f t="shared" si="42"/>
        <v>196</v>
      </c>
    </row>
    <row r="107" spans="27:38" x14ac:dyDescent="0.25">
      <c r="AA107" s="22"/>
      <c r="AB107" s="25" t="s">
        <v>201</v>
      </c>
      <c r="AC107" s="23">
        <v>84</v>
      </c>
      <c r="AD107" s="23">
        <v>54</v>
      </c>
      <c r="AE107" s="23">
        <v>12</v>
      </c>
      <c r="AF107" s="23">
        <v>5</v>
      </c>
      <c r="AG107" s="23"/>
      <c r="AH107" s="23">
        <v>1</v>
      </c>
      <c r="AI107" s="23">
        <v>1</v>
      </c>
      <c r="AJ107" s="23"/>
      <c r="AK107" s="23"/>
      <c r="AL107" s="23">
        <f t="shared" si="42"/>
        <v>157</v>
      </c>
    </row>
    <row r="108" spans="27:38" x14ac:dyDescent="0.25">
      <c r="AA108" s="22"/>
      <c r="AB108" s="39" t="s">
        <v>202</v>
      </c>
      <c r="AC108" s="38"/>
      <c r="AD108" s="23"/>
      <c r="AE108" s="23">
        <v>1</v>
      </c>
      <c r="AF108" s="23"/>
      <c r="AG108" s="23"/>
      <c r="AH108" s="23"/>
      <c r="AI108" s="23"/>
      <c r="AJ108" s="23"/>
      <c r="AK108" s="23"/>
      <c r="AL108" s="23">
        <f t="shared" si="42"/>
        <v>1</v>
      </c>
    </row>
    <row r="109" spans="27:38" x14ac:dyDescent="0.25">
      <c r="AA109" s="22"/>
      <c r="AB109" s="25" t="s">
        <v>203</v>
      </c>
      <c r="AC109" s="23"/>
      <c r="AD109" s="23">
        <v>1</v>
      </c>
      <c r="AE109" s="23">
        <v>1</v>
      </c>
      <c r="AF109" s="23">
        <v>1</v>
      </c>
      <c r="AG109" s="23"/>
      <c r="AH109" s="23"/>
      <c r="AI109" s="23"/>
      <c r="AJ109" s="23"/>
      <c r="AK109" s="23"/>
      <c r="AL109" s="23">
        <f t="shared" si="42"/>
        <v>3</v>
      </c>
    </row>
    <row r="110" spans="27:38" x14ac:dyDescent="0.25">
      <c r="AA110" s="22"/>
      <c r="AB110" s="39" t="s">
        <v>204</v>
      </c>
      <c r="AC110" s="38"/>
      <c r="AD110" s="23"/>
      <c r="AE110" s="23">
        <v>1</v>
      </c>
      <c r="AF110" s="23"/>
      <c r="AG110" s="23"/>
      <c r="AH110" s="23">
        <v>1</v>
      </c>
      <c r="AI110" s="23">
        <v>1</v>
      </c>
      <c r="AJ110" s="23"/>
      <c r="AK110" s="23"/>
      <c r="AL110" s="23">
        <f t="shared" si="42"/>
        <v>3</v>
      </c>
    </row>
    <row r="111" spans="27:38" x14ac:dyDescent="0.25">
      <c r="AA111" s="22"/>
      <c r="AB111" s="39" t="s">
        <v>205</v>
      </c>
      <c r="AC111" s="38"/>
      <c r="AD111" s="23"/>
      <c r="AE111" s="23"/>
      <c r="AF111" s="23"/>
      <c r="AG111" s="23"/>
      <c r="AH111" s="23"/>
      <c r="AI111" s="23"/>
      <c r="AJ111" s="23"/>
      <c r="AK111" s="23"/>
      <c r="AL111" s="23">
        <f t="shared" si="42"/>
        <v>0</v>
      </c>
    </row>
    <row r="112" spans="27:38" x14ac:dyDescent="0.25">
      <c r="AA112" s="22"/>
      <c r="AB112" s="25" t="s">
        <v>206</v>
      </c>
      <c r="AC112" s="23">
        <v>2</v>
      </c>
      <c r="AD112" s="23"/>
      <c r="AE112" s="23">
        <v>1</v>
      </c>
      <c r="AF112" s="23"/>
      <c r="AG112" s="23"/>
      <c r="AH112" s="23"/>
      <c r="AI112" s="23"/>
      <c r="AJ112" s="23"/>
      <c r="AK112" s="23"/>
      <c r="AL112" s="23">
        <f t="shared" si="42"/>
        <v>3</v>
      </c>
    </row>
    <row r="113" spans="27:38" x14ac:dyDescent="0.25">
      <c r="AA113" s="22"/>
      <c r="AB113" s="25" t="s">
        <v>208</v>
      </c>
      <c r="AC113" s="23">
        <v>35</v>
      </c>
      <c r="AD113" s="23">
        <v>19</v>
      </c>
      <c r="AE113" s="23">
        <v>7</v>
      </c>
      <c r="AF113" s="23">
        <v>6</v>
      </c>
      <c r="AG113" s="23"/>
      <c r="AH113" s="23">
        <v>1</v>
      </c>
      <c r="AI113" s="23">
        <v>1</v>
      </c>
      <c r="AJ113" s="23"/>
      <c r="AK113" s="23"/>
      <c r="AL113" s="23">
        <f t="shared" si="42"/>
        <v>69</v>
      </c>
    </row>
    <row r="114" spans="27:38" x14ac:dyDescent="0.25">
      <c r="AA114" s="22"/>
      <c r="AB114" s="25" t="s">
        <v>209</v>
      </c>
      <c r="AC114" s="23">
        <v>27</v>
      </c>
      <c r="AD114" s="23">
        <v>24</v>
      </c>
      <c r="AE114" s="23">
        <v>19</v>
      </c>
      <c r="AF114" s="23">
        <v>4</v>
      </c>
      <c r="AG114" s="23"/>
      <c r="AH114" s="23">
        <v>1</v>
      </c>
      <c r="AI114" s="23"/>
      <c r="AJ114" s="23"/>
      <c r="AK114" s="23"/>
      <c r="AL114" s="23">
        <f t="shared" si="42"/>
        <v>75</v>
      </c>
    </row>
    <row r="115" spans="27:38" x14ac:dyDescent="0.25">
      <c r="AA115" s="22"/>
      <c r="AB115" s="25" t="s">
        <v>210</v>
      </c>
      <c r="AC115" s="23">
        <v>45</v>
      </c>
      <c r="AD115" s="23">
        <v>70</v>
      </c>
      <c r="AE115" s="23">
        <v>41</v>
      </c>
      <c r="AF115" s="23">
        <v>15</v>
      </c>
      <c r="AG115" s="23">
        <v>1</v>
      </c>
      <c r="AH115" s="23"/>
      <c r="AI115" s="23"/>
      <c r="AJ115" s="23">
        <v>1</v>
      </c>
      <c r="AK115" s="23"/>
      <c r="AL115" s="23">
        <f t="shared" si="42"/>
        <v>173</v>
      </c>
    </row>
    <row r="116" spans="27:38" x14ac:dyDescent="0.25">
      <c r="AA116" s="22"/>
      <c r="AB116" s="25" t="s">
        <v>211</v>
      </c>
      <c r="AC116" s="23">
        <v>9</v>
      </c>
      <c r="AD116" s="23">
        <v>13</v>
      </c>
      <c r="AE116" s="23">
        <v>10</v>
      </c>
      <c r="AF116" s="23">
        <v>5</v>
      </c>
      <c r="AG116" s="23">
        <v>1</v>
      </c>
      <c r="AH116" s="23">
        <v>2</v>
      </c>
      <c r="AI116" s="23"/>
      <c r="AJ116" s="23">
        <v>1</v>
      </c>
      <c r="AK116" s="23"/>
      <c r="AL116" s="23">
        <f t="shared" si="42"/>
        <v>41</v>
      </c>
    </row>
    <row r="117" spans="27:38" x14ac:dyDescent="0.25">
      <c r="AA117" s="22"/>
      <c r="AB117" s="25" t="s">
        <v>212</v>
      </c>
      <c r="AC117" s="23">
        <v>14</v>
      </c>
      <c r="AD117" s="23">
        <v>19</v>
      </c>
      <c r="AE117" s="23">
        <v>16</v>
      </c>
      <c r="AF117" s="23">
        <v>5</v>
      </c>
      <c r="AG117" s="23">
        <v>1</v>
      </c>
      <c r="AH117" s="23">
        <v>4</v>
      </c>
      <c r="AI117" s="23"/>
      <c r="AJ117" s="23"/>
      <c r="AK117" s="23">
        <v>1</v>
      </c>
      <c r="AL117" s="23">
        <f t="shared" si="42"/>
        <v>60</v>
      </c>
    </row>
    <row r="118" spans="27:38" x14ac:dyDescent="0.25">
      <c r="AA118" s="22"/>
      <c r="AB118" s="25" t="s">
        <v>213</v>
      </c>
      <c r="AC118" s="23">
        <v>62</v>
      </c>
      <c r="AD118" s="23">
        <v>25</v>
      </c>
      <c r="AE118" s="23">
        <v>5</v>
      </c>
      <c r="AF118" s="23">
        <v>1</v>
      </c>
      <c r="AG118" s="23">
        <v>1</v>
      </c>
      <c r="AH118" s="23">
        <v>1</v>
      </c>
      <c r="AI118" s="23"/>
      <c r="AJ118" s="23"/>
      <c r="AK118" s="23"/>
      <c r="AL118" s="23">
        <f t="shared" si="42"/>
        <v>95</v>
      </c>
    </row>
    <row r="119" spans="27:38" x14ac:dyDescent="0.25">
      <c r="AA119" s="22"/>
      <c r="AB119" s="25" t="s">
        <v>214</v>
      </c>
      <c r="AC119" s="23">
        <v>18</v>
      </c>
      <c r="AD119" s="23">
        <v>14</v>
      </c>
      <c r="AE119" s="23">
        <v>8</v>
      </c>
      <c r="AF119" s="23">
        <v>2</v>
      </c>
      <c r="AG119" s="23"/>
      <c r="AH119" s="23">
        <v>2</v>
      </c>
      <c r="AI119" s="23"/>
      <c r="AJ119" s="23"/>
      <c r="AK119" s="23"/>
      <c r="AL119" s="23">
        <f t="shared" si="42"/>
        <v>44</v>
      </c>
    </row>
    <row r="120" spans="27:38" x14ac:dyDescent="0.25">
      <c r="AA120" s="22"/>
      <c r="AB120" s="25" t="s">
        <v>215</v>
      </c>
      <c r="AC120" s="23"/>
      <c r="AD120" s="23"/>
      <c r="AE120" s="23"/>
      <c r="AF120" s="23"/>
      <c r="AG120" s="23"/>
      <c r="AH120" s="23"/>
      <c r="AI120" s="23"/>
      <c r="AJ120" s="23"/>
      <c r="AK120" s="23"/>
      <c r="AL120" s="23">
        <f t="shared" si="42"/>
        <v>0</v>
      </c>
    </row>
    <row r="121" spans="27:38" x14ac:dyDescent="0.25">
      <c r="AA121" s="22"/>
      <c r="AB121" s="25" t="s">
        <v>216</v>
      </c>
      <c r="AC121" s="23">
        <v>11</v>
      </c>
      <c r="AD121" s="23">
        <v>3</v>
      </c>
      <c r="AE121" s="23">
        <v>3</v>
      </c>
      <c r="AF121" s="23">
        <v>2</v>
      </c>
      <c r="AG121" s="23"/>
      <c r="AH121" s="23"/>
      <c r="AI121" s="23"/>
      <c r="AJ121" s="23"/>
      <c r="AK121" s="23"/>
      <c r="AL121" s="23">
        <f t="shared" si="42"/>
        <v>19</v>
      </c>
    </row>
    <row r="122" spans="27:38" x14ac:dyDescent="0.25">
      <c r="AB122" s="25" t="s">
        <v>217</v>
      </c>
      <c r="AC122" s="23">
        <v>2</v>
      </c>
      <c r="AD122" s="23">
        <v>1</v>
      </c>
      <c r="AE122" s="23">
        <v>1</v>
      </c>
      <c r="AF122" s="23"/>
      <c r="AG122" s="23">
        <v>1</v>
      </c>
      <c r="AH122" s="23"/>
      <c r="AI122" s="23"/>
      <c r="AJ122" s="23"/>
      <c r="AK122" s="23"/>
      <c r="AL122" s="23">
        <f t="shared" si="42"/>
        <v>5</v>
      </c>
    </row>
    <row r="123" spans="27:38" x14ac:dyDescent="0.25">
      <c r="AA123" s="22"/>
      <c r="AB123" s="43" t="s">
        <v>4</v>
      </c>
      <c r="AC123" s="44">
        <f>SUM(AC100:AC122)</f>
        <v>545</v>
      </c>
      <c r="AD123" s="44">
        <f t="shared" ref="AD123" si="43">SUM(AD100:AD122)</f>
        <v>443</v>
      </c>
      <c r="AE123" s="44">
        <f t="shared" ref="AE123" si="44">SUM(AE100:AE122)</f>
        <v>247</v>
      </c>
      <c r="AF123" s="44">
        <f t="shared" ref="AF123" si="45">SUM(AF100:AF122)</f>
        <v>87</v>
      </c>
      <c r="AG123" s="44">
        <f t="shared" ref="AG123" si="46">SUM(AG100:AG122)</f>
        <v>11</v>
      </c>
      <c r="AH123" s="44">
        <f t="shared" ref="AH123" si="47">SUM(AH100:AH122)</f>
        <v>32</v>
      </c>
      <c r="AI123" s="44">
        <f t="shared" ref="AI123" si="48">SUM(AI100:AI122)</f>
        <v>4</v>
      </c>
      <c r="AJ123" s="44">
        <f t="shared" ref="AJ123" si="49">SUM(AJ100:AJ122)</f>
        <v>2</v>
      </c>
      <c r="AK123" s="44">
        <f t="shared" ref="AK123" si="50">SUM(AK100:AK122)</f>
        <v>1</v>
      </c>
      <c r="AL123" s="44">
        <f t="shared" si="42"/>
        <v>1372</v>
      </c>
    </row>
    <row r="124" spans="27:38" x14ac:dyDescent="0.25">
      <c r="AA124" s="22" t="s">
        <v>11</v>
      </c>
      <c r="AB124" s="25" t="s">
        <v>194</v>
      </c>
      <c r="AC124" s="23">
        <v>2</v>
      </c>
      <c r="AD124" s="23"/>
      <c r="AE124" s="23">
        <v>4</v>
      </c>
      <c r="AF124" s="23">
        <v>2</v>
      </c>
      <c r="AG124" s="23">
        <v>1</v>
      </c>
      <c r="AH124" s="23">
        <v>2</v>
      </c>
      <c r="AI124" s="23">
        <v>1</v>
      </c>
      <c r="AJ124" s="23"/>
      <c r="AK124" s="23"/>
      <c r="AL124" s="23">
        <f>SUM(AC124:AK124)</f>
        <v>12</v>
      </c>
    </row>
    <row r="125" spans="27:38" x14ac:dyDescent="0.25">
      <c r="AA125" s="22"/>
      <c r="AB125" s="25" t="s">
        <v>195</v>
      </c>
      <c r="AC125" s="23">
        <v>1</v>
      </c>
      <c r="AD125" s="23">
        <v>2</v>
      </c>
      <c r="AE125" s="23"/>
      <c r="AF125" s="23">
        <v>2</v>
      </c>
      <c r="AG125" s="23">
        <v>3</v>
      </c>
      <c r="AH125" s="23">
        <v>1</v>
      </c>
      <c r="AI125" s="23">
        <v>2</v>
      </c>
      <c r="AJ125" s="23"/>
      <c r="AK125" s="23"/>
      <c r="AL125" s="23">
        <f t="shared" ref="AL125:AL147" si="51">SUM(AC125:AK125)</f>
        <v>11</v>
      </c>
    </row>
    <row r="126" spans="27:38" x14ac:dyDescent="0.25">
      <c r="AA126" s="22"/>
      <c r="AB126" s="25" t="s">
        <v>196</v>
      </c>
      <c r="AC126" s="23"/>
      <c r="AD126" s="23">
        <v>2</v>
      </c>
      <c r="AE126" s="23">
        <v>7</v>
      </c>
      <c r="AF126" s="23">
        <v>5</v>
      </c>
      <c r="AG126" s="23">
        <v>1</v>
      </c>
      <c r="AH126" s="23">
        <v>1</v>
      </c>
      <c r="AI126" s="23"/>
      <c r="AJ126" s="23"/>
      <c r="AK126" s="23"/>
      <c r="AL126" s="23">
        <f t="shared" si="51"/>
        <v>16</v>
      </c>
    </row>
    <row r="127" spans="27:38" x14ac:dyDescent="0.25">
      <c r="AA127" s="22"/>
      <c r="AB127" s="25" t="s">
        <v>197</v>
      </c>
      <c r="AC127" s="23">
        <v>17</v>
      </c>
      <c r="AD127" s="23">
        <v>9</v>
      </c>
      <c r="AE127" s="23">
        <v>5</v>
      </c>
      <c r="AF127" s="23">
        <v>2</v>
      </c>
      <c r="AG127" s="23"/>
      <c r="AH127" s="23">
        <v>1</v>
      </c>
      <c r="AI127" s="23"/>
      <c r="AJ127" s="23"/>
      <c r="AK127" s="23"/>
      <c r="AL127" s="23">
        <f t="shared" si="51"/>
        <v>34</v>
      </c>
    </row>
    <row r="128" spans="27:38" x14ac:dyDescent="0.25">
      <c r="AA128" s="22"/>
      <c r="AB128" s="25" t="s">
        <v>198</v>
      </c>
      <c r="AC128" s="23">
        <v>165</v>
      </c>
      <c r="AD128" s="23">
        <v>141</v>
      </c>
      <c r="AE128" s="23">
        <v>123</v>
      </c>
      <c r="AF128" s="23">
        <v>23</v>
      </c>
      <c r="AG128" s="23"/>
      <c r="AH128" s="23">
        <v>7</v>
      </c>
      <c r="AI128" s="23"/>
      <c r="AJ128" s="23"/>
      <c r="AK128" s="23"/>
      <c r="AL128" s="23">
        <f t="shared" si="51"/>
        <v>459</v>
      </c>
    </row>
    <row r="129" spans="27:38" x14ac:dyDescent="0.25">
      <c r="AA129" s="22"/>
      <c r="AB129" s="25" t="s">
        <v>199</v>
      </c>
      <c r="AC129" s="23">
        <v>18</v>
      </c>
      <c r="AD129" s="23">
        <v>42</v>
      </c>
      <c r="AE129" s="23">
        <v>28</v>
      </c>
      <c r="AF129" s="23">
        <v>7</v>
      </c>
      <c r="AG129" s="23">
        <v>2</v>
      </c>
      <c r="AH129" s="23">
        <v>1</v>
      </c>
      <c r="AI129" s="23"/>
      <c r="AJ129" s="23"/>
      <c r="AK129" s="23"/>
      <c r="AL129" s="23">
        <f t="shared" si="51"/>
        <v>98</v>
      </c>
    </row>
    <row r="130" spans="27:38" x14ac:dyDescent="0.25">
      <c r="AA130" s="22"/>
      <c r="AB130" s="25" t="s">
        <v>200</v>
      </c>
      <c r="AC130" s="23">
        <v>115</v>
      </c>
      <c r="AD130" s="23">
        <v>128</v>
      </c>
      <c r="AE130" s="23">
        <v>31</v>
      </c>
      <c r="AF130" s="23">
        <v>13</v>
      </c>
      <c r="AG130" s="23"/>
      <c r="AH130" s="23">
        <v>1</v>
      </c>
      <c r="AI130" s="23"/>
      <c r="AJ130" s="23"/>
      <c r="AK130" s="23"/>
      <c r="AL130" s="23">
        <f t="shared" si="51"/>
        <v>288</v>
      </c>
    </row>
    <row r="131" spans="27:38" x14ac:dyDescent="0.25">
      <c r="AA131" s="22"/>
      <c r="AB131" s="25" t="s">
        <v>201</v>
      </c>
      <c r="AC131" s="23">
        <v>128</v>
      </c>
      <c r="AD131" s="23">
        <v>54</v>
      </c>
      <c r="AE131" s="23">
        <v>23</v>
      </c>
      <c r="AF131" s="23">
        <v>6</v>
      </c>
      <c r="AG131" s="23">
        <v>2</v>
      </c>
      <c r="AH131" s="23">
        <v>1</v>
      </c>
      <c r="AI131" s="23">
        <v>1</v>
      </c>
      <c r="AJ131" s="23"/>
      <c r="AK131" s="23"/>
      <c r="AL131" s="23">
        <f t="shared" si="51"/>
        <v>215</v>
      </c>
    </row>
    <row r="132" spans="27:38" x14ac:dyDescent="0.25">
      <c r="AA132" s="22"/>
      <c r="AB132" s="39" t="s">
        <v>202</v>
      </c>
      <c r="AC132" s="38">
        <v>2</v>
      </c>
      <c r="AD132" s="23"/>
      <c r="AE132" s="23">
        <v>2</v>
      </c>
      <c r="AF132" s="23">
        <v>1</v>
      </c>
      <c r="AG132" s="23"/>
      <c r="AH132" s="23"/>
      <c r="AI132" s="23"/>
      <c r="AJ132" s="23"/>
      <c r="AK132" s="23"/>
      <c r="AL132" s="23">
        <f t="shared" si="51"/>
        <v>5</v>
      </c>
    </row>
    <row r="133" spans="27:38" x14ac:dyDescent="0.25">
      <c r="AA133" s="22"/>
      <c r="AB133" s="25" t="s">
        <v>203</v>
      </c>
      <c r="AC133" s="23"/>
      <c r="AD133" s="23"/>
      <c r="AE133" s="23"/>
      <c r="AF133" s="23"/>
      <c r="AG133" s="23"/>
      <c r="AH133" s="23"/>
      <c r="AI133" s="23"/>
      <c r="AJ133" s="23"/>
      <c r="AK133" s="23"/>
      <c r="AL133" s="23">
        <f t="shared" si="51"/>
        <v>0</v>
      </c>
    </row>
    <row r="134" spans="27:38" x14ac:dyDescent="0.25">
      <c r="AA134" s="22"/>
      <c r="AB134" s="39" t="s">
        <v>204</v>
      </c>
      <c r="AC134" s="38">
        <v>1</v>
      </c>
      <c r="AD134" s="23"/>
      <c r="AE134" s="23"/>
      <c r="AF134" s="23">
        <v>1</v>
      </c>
      <c r="AG134" s="23">
        <v>1</v>
      </c>
      <c r="AH134" s="23"/>
      <c r="AI134" s="23"/>
      <c r="AJ134" s="23"/>
      <c r="AK134" s="23"/>
      <c r="AL134" s="23">
        <f t="shared" si="51"/>
        <v>3</v>
      </c>
    </row>
    <row r="135" spans="27:38" x14ac:dyDescent="0.25">
      <c r="AA135" s="22"/>
      <c r="AB135" s="39" t="s">
        <v>205</v>
      </c>
      <c r="AC135" s="38">
        <v>1</v>
      </c>
      <c r="AD135" s="23"/>
      <c r="AE135" s="23"/>
      <c r="AF135" s="23"/>
      <c r="AG135" s="23"/>
      <c r="AH135" s="23"/>
      <c r="AI135" s="23"/>
      <c r="AJ135" s="23"/>
      <c r="AK135" s="23"/>
      <c r="AL135" s="23">
        <f t="shared" si="51"/>
        <v>1</v>
      </c>
    </row>
    <row r="136" spans="27:38" x14ac:dyDescent="0.25">
      <c r="AA136" s="22"/>
      <c r="AB136" s="25" t="s">
        <v>206</v>
      </c>
      <c r="AC136" s="23">
        <v>2</v>
      </c>
      <c r="AD136" s="23">
        <v>1</v>
      </c>
      <c r="AE136" s="23"/>
      <c r="AF136" s="23">
        <v>1</v>
      </c>
      <c r="AG136" s="23"/>
      <c r="AH136" s="23">
        <v>1</v>
      </c>
      <c r="AI136" s="23"/>
      <c r="AJ136" s="23"/>
      <c r="AK136" s="23"/>
      <c r="AL136" s="23">
        <f t="shared" si="51"/>
        <v>5</v>
      </c>
    </row>
    <row r="137" spans="27:38" x14ac:dyDescent="0.25">
      <c r="AA137" s="22"/>
      <c r="AB137" s="25" t="s">
        <v>208</v>
      </c>
      <c r="AC137" s="23">
        <v>23</v>
      </c>
      <c r="AD137" s="23">
        <v>4</v>
      </c>
      <c r="AE137" s="23">
        <v>3</v>
      </c>
      <c r="AF137" s="23"/>
      <c r="AG137" s="23"/>
      <c r="AH137" s="23"/>
      <c r="AI137" s="23">
        <v>14</v>
      </c>
      <c r="AJ137" s="23"/>
      <c r="AK137" s="23"/>
      <c r="AL137" s="23">
        <f t="shared" si="51"/>
        <v>44</v>
      </c>
    </row>
    <row r="138" spans="27:38" x14ac:dyDescent="0.25">
      <c r="AA138" s="22"/>
      <c r="AB138" s="25" t="s">
        <v>209</v>
      </c>
      <c r="AC138" s="23">
        <v>24</v>
      </c>
      <c r="AD138" s="23">
        <v>28</v>
      </c>
      <c r="AE138" s="23">
        <v>18</v>
      </c>
      <c r="AF138" s="23">
        <v>6</v>
      </c>
      <c r="AG138" s="23">
        <v>2</v>
      </c>
      <c r="AH138" s="23">
        <v>1</v>
      </c>
      <c r="AI138" s="23"/>
      <c r="AJ138" s="23"/>
      <c r="AK138" s="23"/>
      <c r="AL138" s="23">
        <f t="shared" si="51"/>
        <v>79</v>
      </c>
    </row>
    <row r="139" spans="27:38" x14ac:dyDescent="0.25">
      <c r="AA139" s="22"/>
      <c r="AB139" s="25" t="s">
        <v>210</v>
      </c>
      <c r="AC139" s="23">
        <v>49</v>
      </c>
      <c r="AD139" s="23">
        <v>50</v>
      </c>
      <c r="AE139" s="23">
        <v>19</v>
      </c>
      <c r="AF139" s="23">
        <v>42</v>
      </c>
      <c r="AG139" s="23">
        <v>3</v>
      </c>
      <c r="AH139" s="23">
        <v>8</v>
      </c>
      <c r="AI139" s="23">
        <v>1</v>
      </c>
      <c r="AJ139" s="23"/>
      <c r="AK139" s="23"/>
      <c r="AL139" s="23">
        <f t="shared" si="51"/>
        <v>172</v>
      </c>
    </row>
    <row r="140" spans="27:38" x14ac:dyDescent="0.25">
      <c r="AA140" s="22"/>
      <c r="AB140" s="25" t="s">
        <v>211</v>
      </c>
      <c r="AC140" s="23">
        <v>10</v>
      </c>
      <c r="AD140" s="23">
        <v>11</v>
      </c>
      <c r="AE140" s="23">
        <v>7</v>
      </c>
      <c r="AF140" s="23">
        <v>2</v>
      </c>
      <c r="AG140" s="23"/>
      <c r="AH140" s="23"/>
      <c r="AI140" s="23"/>
      <c r="AJ140" s="23">
        <v>5</v>
      </c>
      <c r="AK140" s="23"/>
      <c r="AL140" s="23">
        <f t="shared" si="51"/>
        <v>35</v>
      </c>
    </row>
    <row r="141" spans="27:38" x14ac:dyDescent="0.25">
      <c r="AA141" s="22"/>
      <c r="AB141" s="25" t="s">
        <v>212</v>
      </c>
      <c r="AC141" s="23">
        <v>13</v>
      </c>
      <c r="AD141" s="23">
        <v>28</v>
      </c>
      <c r="AE141" s="23">
        <v>22</v>
      </c>
      <c r="AF141" s="23">
        <v>9</v>
      </c>
      <c r="AG141" s="23">
        <v>2</v>
      </c>
      <c r="AH141" s="23">
        <v>2</v>
      </c>
      <c r="AI141" s="23"/>
      <c r="AJ141" s="23"/>
      <c r="AK141" s="23">
        <v>12</v>
      </c>
      <c r="AL141" s="23">
        <f t="shared" si="51"/>
        <v>88</v>
      </c>
    </row>
    <row r="142" spans="27:38" x14ac:dyDescent="0.25">
      <c r="AA142" s="22"/>
      <c r="AB142" s="25" t="s">
        <v>213</v>
      </c>
      <c r="AC142" s="23">
        <v>48</v>
      </c>
      <c r="AD142" s="23">
        <v>39</v>
      </c>
      <c r="AE142" s="23">
        <v>9</v>
      </c>
      <c r="AF142" s="23">
        <v>21</v>
      </c>
      <c r="AG142" s="23"/>
      <c r="AH142" s="23"/>
      <c r="AI142" s="23"/>
      <c r="AJ142" s="23"/>
      <c r="AK142" s="23"/>
      <c r="AL142" s="23">
        <f t="shared" si="51"/>
        <v>117</v>
      </c>
    </row>
    <row r="143" spans="27:38" x14ac:dyDescent="0.25">
      <c r="AA143" s="22"/>
      <c r="AB143" s="25" t="s">
        <v>214</v>
      </c>
      <c r="AC143" s="23">
        <v>54</v>
      </c>
      <c r="AD143" s="23">
        <v>46</v>
      </c>
      <c r="AE143" s="23">
        <v>19</v>
      </c>
      <c r="AF143" s="23">
        <v>12</v>
      </c>
      <c r="AG143" s="23">
        <v>1</v>
      </c>
      <c r="AH143" s="23">
        <v>1</v>
      </c>
      <c r="AI143" s="23"/>
      <c r="AJ143" s="23"/>
      <c r="AK143" s="23"/>
      <c r="AL143" s="23">
        <f t="shared" si="51"/>
        <v>133</v>
      </c>
    </row>
    <row r="144" spans="27:38" x14ac:dyDescent="0.25">
      <c r="AA144" s="22"/>
      <c r="AB144" s="25" t="s">
        <v>215</v>
      </c>
      <c r="AC144" s="23">
        <v>8</v>
      </c>
      <c r="AD144" s="23">
        <v>2</v>
      </c>
      <c r="AE144" s="23">
        <v>1</v>
      </c>
      <c r="AF144" s="23"/>
      <c r="AG144" s="23"/>
      <c r="AH144" s="23">
        <v>1</v>
      </c>
      <c r="AI144" s="23"/>
      <c r="AJ144" s="23"/>
      <c r="AK144" s="23"/>
      <c r="AL144" s="23">
        <f t="shared" si="51"/>
        <v>12</v>
      </c>
    </row>
    <row r="145" spans="27:38" x14ac:dyDescent="0.25">
      <c r="AA145" s="22"/>
      <c r="AB145" s="25" t="s">
        <v>216</v>
      </c>
      <c r="AC145" s="23">
        <v>31</v>
      </c>
      <c r="AD145" s="23">
        <v>16</v>
      </c>
      <c r="AE145" s="23">
        <v>6</v>
      </c>
      <c r="AF145" s="23">
        <v>3</v>
      </c>
      <c r="AG145" s="23"/>
      <c r="AH145" s="23">
        <v>3</v>
      </c>
      <c r="AI145" s="23"/>
      <c r="AJ145" s="23"/>
      <c r="AK145" s="23"/>
      <c r="AL145" s="23">
        <f t="shared" si="51"/>
        <v>59</v>
      </c>
    </row>
    <row r="146" spans="27:38" x14ac:dyDescent="0.25">
      <c r="AA146" s="22"/>
      <c r="AB146" s="25" t="s">
        <v>217</v>
      </c>
      <c r="AC146" s="23">
        <v>2</v>
      </c>
      <c r="AD146" s="23"/>
      <c r="AE146" s="23"/>
      <c r="AF146" s="23"/>
      <c r="AG146" s="23"/>
      <c r="AH146" s="23"/>
      <c r="AI146" s="23"/>
      <c r="AJ146" s="23"/>
      <c r="AK146" s="23"/>
      <c r="AL146" s="23">
        <f t="shared" si="51"/>
        <v>2</v>
      </c>
    </row>
    <row r="147" spans="27:38" x14ac:dyDescent="0.25">
      <c r="AA147" s="22"/>
      <c r="AB147" s="43" t="s">
        <v>4</v>
      </c>
      <c r="AC147" s="44">
        <f>SUM(AC124:AC146)</f>
        <v>714</v>
      </c>
      <c r="AD147" s="44">
        <f t="shared" ref="AD147" si="52">SUM(AD124:AD146)</f>
        <v>603</v>
      </c>
      <c r="AE147" s="44">
        <f t="shared" ref="AE147" si="53">SUM(AE124:AE146)</f>
        <v>327</v>
      </c>
      <c r="AF147" s="44">
        <f t="shared" ref="AF147" si="54">SUM(AF124:AF146)</f>
        <v>158</v>
      </c>
      <c r="AG147" s="44">
        <f t="shared" ref="AG147" si="55">SUM(AG124:AG146)</f>
        <v>18</v>
      </c>
      <c r="AH147" s="44">
        <f t="shared" ref="AH147" si="56">SUM(AH124:AH146)</f>
        <v>32</v>
      </c>
      <c r="AI147" s="44">
        <f t="shared" ref="AI147" si="57">SUM(AI124:AI146)</f>
        <v>19</v>
      </c>
      <c r="AJ147" s="44">
        <f t="shared" ref="AJ147" si="58">SUM(AJ124:AJ146)</f>
        <v>5</v>
      </c>
      <c r="AK147" s="44">
        <f t="shared" ref="AK147" si="59">SUM(AK124:AK146)</f>
        <v>12</v>
      </c>
      <c r="AL147" s="44">
        <f t="shared" si="51"/>
        <v>1888</v>
      </c>
    </row>
    <row r="148" spans="27:38" x14ac:dyDescent="0.25">
      <c r="AA148" s="22"/>
      <c r="AB148" s="25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</row>
    <row r="149" spans="27:38" x14ac:dyDescent="0.25">
      <c r="AA149" s="22"/>
      <c r="AB149" s="25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</row>
    <row r="150" spans="27:38" x14ac:dyDescent="0.25">
      <c r="AA150" s="22" t="s">
        <v>4</v>
      </c>
      <c r="AB150" s="25" t="s">
        <v>194</v>
      </c>
      <c r="AC150" s="23">
        <f>SUM(AC124,AC100,AC76,AC52,AC28,AC4)</f>
        <v>8</v>
      </c>
      <c r="AD150" s="23">
        <f t="shared" ref="AD150:AK150" si="60">SUM(AD124,AD100,AD76,AD52,AD28,AD4)</f>
        <v>28</v>
      </c>
      <c r="AE150" s="23">
        <f t="shared" si="60"/>
        <v>17</v>
      </c>
      <c r="AF150" s="23">
        <f t="shared" si="60"/>
        <v>19</v>
      </c>
      <c r="AG150" s="23">
        <f t="shared" si="60"/>
        <v>8</v>
      </c>
      <c r="AH150" s="23">
        <f t="shared" si="60"/>
        <v>4</v>
      </c>
      <c r="AI150" s="23">
        <f t="shared" si="60"/>
        <v>5</v>
      </c>
      <c r="AJ150" s="23">
        <f t="shared" si="60"/>
        <v>1</v>
      </c>
      <c r="AK150" s="23">
        <f t="shared" si="60"/>
        <v>0</v>
      </c>
      <c r="AL150" s="23">
        <f>SUM(AC150:AK150)</f>
        <v>90</v>
      </c>
    </row>
    <row r="151" spans="27:38" x14ac:dyDescent="0.25">
      <c r="AA151" s="22"/>
      <c r="AB151" s="25" t="s">
        <v>195</v>
      </c>
      <c r="AC151" s="23">
        <f t="shared" ref="AC151:AK151" si="61">SUM(AC125,AC101,AC77,AC53,AC29,AC5)</f>
        <v>11</v>
      </c>
      <c r="AD151" s="23">
        <f t="shared" si="61"/>
        <v>9</v>
      </c>
      <c r="AE151" s="23">
        <f t="shared" si="61"/>
        <v>27</v>
      </c>
      <c r="AF151" s="23">
        <f t="shared" si="61"/>
        <v>17</v>
      </c>
      <c r="AG151" s="23">
        <f t="shared" si="61"/>
        <v>9</v>
      </c>
      <c r="AH151" s="23">
        <f t="shared" si="61"/>
        <v>11</v>
      </c>
      <c r="AI151" s="23">
        <f t="shared" si="61"/>
        <v>7</v>
      </c>
      <c r="AJ151" s="23">
        <f t="shared" si="61"/>
        <v>2</v>
      </c>
      <c r="AK151" s="23">
        <f t="shared" si="61"/>
        <v>2</v>
      </c>
      <c r="AL151" s="23">
        <f t="shared" ref="AL151:AL173" si="62">SUM(AC151:AK151)</f>
        <v>95</v>
      </c>
    </row>
    <row r="152" spans="27:38" x14ac:dyDescent="0.25">
      <c r="AA152" s="22"/>
      <c r="AB152" s="25" t="s">
        <v>196</v>
      </c>
      <c r="AC152" s="23">
        <f t="shared" ref="AC152:AK152" si="63">SUM(AC126,AC102,AC78,AC54,AC30,AC6)</f>
        <v>6</v>
      </c>
      <c r="AD152" s="23">
        <f t="shared" si="63"/>
        <v>13</v>
      </c>
      <c r="AE152" s="23">
        <f t="shared" si="63"/>
        <v>24</v>
      </c>
      <c r="AF152" s="23">
        <f t="shared" si="63"/>
        <v>20</v>
      </c>
      <c r="AG152" s="23">
        <f t="shared" si="63"/>
        <v>8</v>
      </c>
      <c r="AH152" s="23">
        <f t="shared" si="63"/>
        <v>20</v>
      </c>
      <c r="AI152" s="23">
        <f t="shared" si="63"/>
        <v>4</v>
      </c>
      <c r="AJ152" s="23">
        <f t="shared" si="63"/>
        <v>1</v>
      </c>
      <c r="AK152" s="23">
        <f t="shared" si="63"/>
        <v>1</v>
      </c>
      <c r="AL152" s="23">
        <f t="shared" si="62"/>
        <v>97</v>
      </c>
    </row>
    <row r="153" spans="27:38" x14ac:dyDescent="0.25">
      <c r="AA153" s="22"/>
      <c r="AB153" s="25" t="s">
        <v>197</v>
      </c>
      <c r="AC153" s="23">
        <f t="shared" ref="AC153:AK153" si="64">SUM(AC127,AC103,AC79,AC55,AC31,AC7)</f>
        <v>237</v>
      </c>
      <c r="AD153" s="23">
        <f t="shared" si="64"/>
        <v>97</v>
      </c>
      <c r="AE153" s="23">
        <f t="shared" si="64"/>
        <v>70</v>
      </c>
      <c r="AF153" s="23">
        <f t="shared" si="64"/>
        <v>33</v>
      </c>
      <c r="AG153" s="23">
        <f t="shared" si="64"/>
        <v>2</v>
      </c>
      <c r="AH153" s="23">
        <f t="shared" si="64"/>
        <v>10</v>
      </c>
      <c r="AI153" s="23">
        <f t="shared" si="64"/>
        <v>1</v>
      </c>
      <c r="AJ153" s="23">
        <f t="shared" si="64"/>
        <v>0</v>
      </c>
      <c r="AK153" s="23">
        <f t="shared" si="64"/>
        <v>0</v>
      </c>
      <c r="AL153" s="23">
        <f t="shared" si="62"/>
        <v>450</v>
      </c>
    </row>
    <row r="154" spans="27:38" x14ac:dyDescent="0.25">
      <c r="AA154" s="22"/>
      <c r="AB154" s="25" t="s">
        <v>198</v>
      </c>
      <c r="AC154" s="23">
        <f t="shared" ref="AC154:AK154" si="65">SUM(AC128,AC104,AC80,AC56,AC32,AC8)</f>
        <v>1828</v>
      </c>
      <c r="AD154" s="23">
        <f t="shared" si="65"/>
        <v>1261</v>
      </c>
      <c r="AE154" s="23">
        <f t="shared" si="65"/>
        <v>384</v>
      </c>
      <c r="AF154" s="23">
        <f t="shared" si="65"/>
        <v>96</v>
      </c>
      <c r="AG154" s="23">
        <f t="shared" si="65"/>
        <v>7</v>
      </c>
      <c r="AH154" s="23">
        <f t="shared" si="65"/>
        <v>31</v>
      </c>
      <c r="AI154" s="23">
        <f t="shared" si="65"/>
        <v>1</v>
      </c>
      <c r="AJ154" s="23">
        <f t="shared" si="65"/>
        <v>0</v>
      </c>
      <c r="AK154" s="23">
        <f t="shared" si="65"/>
        <v>1</v>
      </c>
      <c r="AL154" s="23">
        <f t="shared" si="62"/>
        <v>3609</v>
      </c>
    </row>
    <row r="155" spans="27:38" x14ac:dyDescent="0.25">
      <c r="AA155" s="22"/>
      <c r="AB155" s="25" t="s">
        <v>199</v>
      </c>
      <c r="AC155" s="23">
        <f t="shared" ref="AC155:AK155" si="66">SUM(AC129,AC105,AC81,AC57,AC33,AC9)</f>
        <v>242</v>
      </c>
      <c r="AD155" s="23">
        <f t="shared" si="66"/>
        <v>293</v>
      </c>
      <c r="AE155" s="23">
        <f t="shared" si="66"/>
        <v>123</v>
      </c>
      <c r="AF155" s="23">
        <f t="shared" si="66"/>
        <v>41</v>
      </c>
      <c r="AG155" s="23">
        <f t="shared" si="66"/>
        <v>6</v>
      </c>
      <c r="AH155" s="23">
        <f t="shared" si="66"/>
        <v>10</v>
      </c>
      <c r="AI155" s="23">
        <f t="shared" si="66"/>
        <v>0</v>
      </c>
      <c r="AJ155" s="23">
        <f t="shared" si="66"/>
        <v>0</v>
      </c>
      <c r="AK155" s="23">
        <f t="shared" si="66"/>
        <v>0</v>
      </c>
      <c r="AL155" s="23">
        <f t="shared" si="62"/>
        <v>715</v>
      </c>
    </row>
    <row r="156" spans="27:38" x14ac:dyDescent="0.25">
      <c r="AA156" s="22"/>
      <c r="AB156" s="25" t="s">
        <v>200</v>
      </c>
      <c r="AC156" s="23">
        <f t="shared" ref="AC156:AK156" si="67">SUM(AC130,AC106,AC82,AC58,AC34,AC10)</f>
        <v>1099</v>
      </c>
      <c r="AD156" s="23">
        <f t="shared" si="67"/>
        <v>709</v>
      </c>
      <c r="AE156" s="23">
        <f t="shared" si="67"/>
        <v>213</v>
      </c>
      <c r="AF156" s="23">
        <f t="shared" si="67"/>
        <v>56</v>
      </c>
      <c r="AG156" s="23">
        <f t="shared" si="67"/>
        <v>12</v>
      </c>
      <c r="AH156" s="23">
        <f t="shared" si="67"/>
        <v>20</v>
      </c>
      <c r="AI156" s="23">
        <f t="shared" si="67"/>
        <v>4</v>
      </c>
      <c r="AJ156" s="23">
        <f t="shared" si="67"/>
        <v>0</v>
      </c>
      <c r="AK156" s="23">
        <f t="shared" si="67"/>
        <v>0</v>
      </c>
      <c r="AL156" s="23">
        <f t="shared" si="62"/>
        <v>2113</v>
      </c>
    </row>
    <row r="157" spans="27:38" x14ac:dyDescent="0.25">
      <c r="AA157" s="22"/>
      <c r="AB157" s="25" t="s">
        <v>201</v>
      </c>
      <c r="AC157" s="23">
        <f t="shared" ref="AC157:AK157" si="68">SUM(AC131,AC107,AC83,AC59,AC35,AC11)</f>
        <v>833</v>
      </c>
      <c r="AD157" s="23">
        <f t="shared" si="68"/>
        <v>591</v>
      </c>
      <c r="AE157" s="23">
        <f t="shared" si="68"/>
        <v>339</v>
      </c>
      <c r="AF157" s="23">
        <f t="shared" si="68"/>
        <v>85</v>
      </c>
      <c r="AG157" s="23">
        <f t="shared" si="68"/>
        <v>8</v>
      </c>
      <c r="AH157" s="23">
        <f t="shared" si="68"/>
        <v>17</v>
      </c>
      <c r="AI157" s="23">
        <f t="shared" si="68"/>
        <v>3</v>
      </c>
      <c r="AJ157" s="23">
        <f t="shared" si="68"/>
        <v>2</v>
      </c>
      <c r="AK157" s="23">
        <f t="shared" si="68"/>
        <v>0</v>
      </c>
      <c r="AL157" s="23">
        <f t="shared" si="62"/>
        <v>1878</v>
      </c>
    </row>
    <row r="158" spans="27:38" x14ac:dyDescent="0.25">
      <c r="AA158" s="22"/>
      <c r="AB158" s="25" t="s">
        <v>202</v>
      </c>
      <c r="AC158" s="23">
        <f t="shared" ref="AC158:AK158" si="69">SUM(AC132,AC108,AC84,AC60,AC36,AC12)</f>
        <v>8</v>
      </c>
      <c r="AD158" s="23">
        <f t="shared" si="69"/>
        <v>9</v>
      </c>
      <c r="AE158" s="23">
        <f t="shared" si="69"/>
        <v>10</v>
      </c>
      <c r="AF158" s="23">
        <f t="shared" si="69"/>
        <v>9</v>
      </c>
      <c r="AG158" s="23">
        <f t="shared" si="69"/>
        <v>4</v>
      </c>
      <c r="AH158" s="23">
        <f t="shared" si="69"/>
        <v>8</v>
      </c>
      <c r="AI158" s="23">
        <f t="shared" si="69"/>
        <v>2</v>
      </c>
      <c r="AJ158" s="23">
        <f t="shared" si="69"/>
        <v>0</v>
      </c>
      <c r="AK158" s="23">
        <f t="shared" si="69"/>
        <v>0</v>
      </c>
      <c r="AL158" s="23">
        <f t="shared" si="62"/>
        <v>50</v>
      </c>
    </row>
    <row r="159" spans="27:38" x14ac:dyDescent="0.25">
      <c r="AA159" s="22"/>
      <c r="AB159" s="25" t="s">
        <v>203</v>
      </c>
      <c r="AC159" s="23">
        <f t="shared" ref="AC159:AK159" si="70">SUM(AC133,AC109,AC85,AC61,AC37,AC13)</f>
        <v>2</v>
      </c>
      <c r="AD159" s="23">
        <f t="shared" si="70"/>
        <v>4</v>
      </c>
      <c r="AE159" s="23">
        <f t="shared" si="70"/>
        <v>11</v>
      </c>
      <c r="AF159" s="23">
        <f t="shared" si="70"/>
        <v>4</v>
      </c>
      <c r="AG159" s="23">
        <f t="shared" si="70"/>
        <v>1</v>
      </c>
      <c r="AH159" s="23">
        <f t="shared" si="70"/>
        <v>2</v>
      </c>
      <c r="AI159" s="23">
        <f t="shared" si="70"/>
        <v>0</v>
      </c>
      <c r="AJ159" s="23">
        <f t="shared" si="70"/>
        <v>0</v>
      </c>
      <c r="AK159" s="23">
        <f t="shared" si="70"/>
        <v>0</v>
      </c>
      <c r="AL159" s="23">
        <f t="shared" si="62"/>
        <v>24</v>
      </c>
    </row>
    <row r="160" spans="27:38" x14ac:dyDescent="0.25">
      <c r="AA160" s="22"/>
      <c r="AB160" s="25" t="s">
        <v>204</v>
      </c>
      <c r="AC160" s="23">
        <f t="shared" ref="AC160:AK160" si="71">SUM(AC134,AC110,AC86,AC62,AC38,AC14)</f>
        <v>1</v>
      </c>
      <c r="AD160" s="23">
        <f t="shared" si="71"/>
        <v>3</v>
      </c>
      <c r="AE160" s="23">
        <f t="shared" si="71"/>
        <v>5</v>
      </c>
      <c r="AF160" s="23">
        <f t="shared" si="71"/>
        <v>7</v>
      </c>
      <c r="AG160" s="23">
        <f t="shared" si="71"/>
        <v>2</v>
      </c>
      <c r="AH160" s="23">
        <f t="shared" si="71"/>
        <v>2</v>
      </c>
      <c r="AI160" s="23">
        <f t="shared" si="71"/>
        <v>2</v>
      </c>
      <c r="AJ160" s="23">
        <f t="shared" si="71"/>
        <v>0</v>
      </c>
      <c r="AK160" s="23">
        <f t="shared" si="71"/>
        <v>0</v>
      </c>
      <c r="AL160" s="23">
        <f t="shared" si="62"/>
        <v>22</v>
      </c>
    </row>
    <row r="161" spans="27:38" x14ac:dyDescent="0.25">
      <c r="AA161" s="22"/>
      <c r="AB161" s="25" t="s">
        <v>205</v>
      </c>
      <c r="AC161" s="23">
        <f t="shared" ref="AC161:AK161" si="72">SUM(AC135,AC111,AC87,AC63,AC39,AC15)</f>
        <v>2</v>
      </c>
      <c r="AD161" s="23">
        <f t="shared" si="72"/>
        <v>0</v>
      </c>
      <c r="AE161" s="23">
        <f t="shared" si="72"/>
        <v>0</v>
      </c>
      <c r="AF161" s="23">
        <f t="shared" si="72"/>
        <v>2</v>
      </c>
      <c r="AG161" s="23">
        <f t="shared" si="72"/>
        <v>0</v>
      </c>
      <c r="AH161" s="23">
        <f t="shared" si="72"/>
        <v>0</v>
      </c>
      <c r="AI161" s="23">
        <f t="shared" si="72"/>
        <v>0</v>
      </c>
      <c r="AJ161" s="23">
        <f t="shared" si="72"/>
        <v>0</v>
      </c>
      <c r="AK161" s="23">
        <f t="shared" si="72"/>
        <v>0</v>
      </c>
      <c r="AL161" s="23">
        <f t="shared" si="62"/>
        <v>4</v>
      </c>
    </row>
    <row r="162" spans="27:38" x14ac:dyDescent="0.25">
      <c r="AA162" s="22"/>
      <c r="AB162" s="25" t="s">
        <v>206</v>
      </c>
      <c r="AC162" s="23">
        <f t="shared" ref="AC162:AK162" si="73">SUM(AC136,AC112,AC88,AC64,AC40,AC16)</f>
        <v>79</v>
      </c>
      <c r="AD162" s="23">
        <f t="shared" si="73"/>
        <v>15</v>
      </c>
      <c r="AE162" s="23">
        <f t="shared" si="73"/>
        <v>8</v>
      </c>
      <c r="AF162" s="23">
        <f t="shared" si="73"/>
        <v>4</v>
      </c>
      <c r="AG162" s="23">
        <f t="shared" si="73"/>
        <v>1</v>
      </c>
      <c r="AH162" s="23">
        <f t="shared" si="73"/>
        <v>2</v>
      </c>
      <c r="AI162" s="23">
        <f t="shared" si="73"/>
        <v>0</v>
      </c>
      <c r="AJ162" s="23">
        <f t="shared" si="73"/>
        <v>0</v>
      </c>
      <c r="AK162" s="23">
        <f t="shared" si="73"/>
        <v>0</v>
      </c>
      <c r="AL162" s="23">
        <f t="shared" si="62"/>
        <v>109</v>
      </c>
    </row>
    <row r="163" spans="27:38" x14ac:dyDescent="0.25">
      <c r="AA163" s="22"/>
      <c r="AB163" s="25" t="s">
        <v>208</v>
      </c>
      <c r="AC163" s="23">
        <f t="shared" ref="AC163:AK163" si="74">SUM(AC137,AC113,AC89,AC65,AC41,AC17)</f>
        <v>188</v>
      </c>
      <c r="AD163" s="23">
        <f t="shared" si="74"/>
        <v>117</v>
      </c>
      <c r="AE163" s="23">
        <f t="shared" si="74"/>
        <v>86</v>
      </c>
      <c r="AF163" s="23">
        <f t="shared" si="74"/>
        <v>25</v>
      </c>
      <c r="AG163" s="23">
        <f t="shared" si="74"/>
        <v>2</v>
      </c>
      <c r="AH163" s="23">
        <f t="shared" si="74"/>
        <v>9</v>
      </c>
      <c r="AI163" s="23">
        <f t="shared" si="74"/>
        <v>19</v>
      </c>
      <c r="AJ163" s="23">
        <f t="shared" si="74"/>
        <v>0</v>
      </c>
      <c r="AK163" s="23">
        <f t="shared" si="74"/>
        <v>0</v>
      </c>
      <c r="AL163" s="23">
        <f t="shared" si="62"/>
        <v>446</v>
      </c>
    </row>
    <row r="164" spans="27:38" x14ac:dyDescent="0.25">
      <c r="AA164" s="22"/>
      <c r="AB164" s="25" t="s">
        <v>209</v>
      </c>
      <c r="AC164" s="23">
        <f t="shared" ref="AC164:AK164" si="75">SUM(AC138,AC114,AC90,AC66,AC42,AC18)</f>
        <v>127</v>
      </c>
      <c r="AD164" s="23">
        <f t="shared" si="75"/>
        <v>152</v>
      </c>
      <c r="AE164" s="23">
        <f t="shared" si="75"/>
        <v>103</v>
      </c>
      <c r="AF164" s="23">
        <f t="shared" si="75"/>
        <v>25</v>
      </c>
      <c r="AG164" s="23">
        <f t="shared" si="75"/>
        <v>5</v>
      </c>
      <c r="AH164" s="23">
        <f t="shared" si="75"/>
        <v>11</v>
      </c>
      <c r="AI164" s="23">
        <f t="shared" si="75"/>
        <v>0</v>
      </c>
      <c r="AJ164" s="23">
        <f t="shared" si="75"/>
        <v>0</v>
      </c>
      <c r="AK164" s="23">
        <f t="shared" si="75"/>
        <v>1</v>
      </c>
      <c r="AL164" s="23">
        <f t="shared" si="62"/>
        <v>424</v>
      </c>
    </row>
    <row r="165" spans="27:38" x14ac:dyDescent="0.25">
      <c r="AA165" s="22"/>
      <c r="AB165" s="25" t="s">
        <v>210</v>
      </c>
      <c r="AC165" s="23">
        <f t="shared" ref="AC165:AK165" si="76">SUM(AC139,AC115,AC91,AC67,AC43,AC19)</f>
        <v>198</v>
      </c>
      <c r="AD165" s="23">
        <f t="shared" si="76"/>
        <v>339</v>
      </c>
      <c r="AE165" s="23">
        <f t="shared" si="76"/>
        <v>185</v>
      </c>
      <c r="AF165" s="23">
        <f t="shared" si="76"/>
        <v>125</v>
      </c>
      <c r="AG165" s="23">
        <f t="shared" si="76"/>
        <v>8</v>
      </c>
      <c r="AH165" s="23">
        <f t="shared" si="76"/>
        <v>23</v>
      </c>
      <c r="AI165" s="23">
        <f t="shared" si="76"/>
        <v>1</v>
      </c>
      <c r="AJ165" s="23">
        <f t="shared" si="76"/>
        <v>1</v>
      </c>
      <c r="AK165" s="23">
        <f t="shared" si="76"/>
        <v>0</v>
      </c>
      <c r="AL165" s="23">
        <f t="shared" si="62"/>
        <v>880</v>
      </c>
    </row>
    <row r="166" spans="27:38" x14ac:dyDescent="0.25">
      <c r="AA166" s="22"/>
      <c r="AB166" s="25" t="s">
        <v>211</v>
      </c>
      <c r="AC166" s="23">
        <f t="shared" ref="AC166:AK166" si="77">SUM(AC140,AC116,AC92,AC68,AC44,AC20)</f>
        <v>35</v>
      </c>
      <c r="AD166" s="23">
        <f t="shared" si="77"/>
        <v>60</v>
      </c>
      <c r="AE166" s="23">
        <f t="shared" si="77"/>
        <v>53</v>
      </c>
      <c r="AF166" s="23">
        <f t="shared" si="77"/>
        <v>28</v>
      </c>
      <c r="AG166" s="23">
        <f t="shared" si="77"/>
        <v>8</v>
      </c>
      <c r="AH166" s="23">
        <f t="shared" si="77"/>
        <v>10</v>
      </c>
      <c r="AI166" s="23">
        <f t="shared" si="77"/>
        <v>1</v>
      </c>
      <c r="AJ166" s="23">
        <f t="shared" si="77"/>
        <v>6</v>
      </c>
      <c r="AK166" s="23">
        <f t="shared" si="77"/>
        <v>1</v>
      </c>
      <c r="AL166" s="23">
        <f t="shared" si="62"/>
        <v>202</v>
      </c>
    </row>
    <row r="167" spans="27:38" x14ac:dyDescent="0.25">
      <c r="AA167" s="22"/>
      <c r="AB167" s="25" t="s">
        <v>212</v>
      </c>
      <c r="AC167" s="23">
        <f t="shared" ref="AC167:AK167" si="78">SUM(AC141,AC117,AC93,AC69,AC45,AC21)</f>
        <v>94</v>
      </c>
      <c r="AD167" s="23">
        <f t="shared" si="78"/>
        <v>156</v>
      </c>
      <c r="AE167" s="23">
        <f t="shared" si="78"/>
        <v>158</v>
      </c>
      <c r="AF167" s="23">
        <f t="shared" si="78"/>
        <v>61</v>
      </c>
      <c r="AG167" s="23">
        <f t="shared" si="78"/>
        <v>7</v>
      </c>
      <c r="AH167" s="23">
        <f t="shared" si="78"/>
        <v>30</v>
      </c>
      <c r="AI167" s="23">
        <f t="shared" si="78"/>
        <v>4</v>
      </c>
      <c r="AJ167" s="23">
        <f t="shared" si="78"/>
        <v>2</v>
      </c>
      <c r="AK167" s="23">
        <f t="shared" si="78"/>
        <v>18</v>
      </c>
      <c r="AL167" s="23">
        <f t="shared" si="62"/>
        <v>530</v>
      </c>
    </row>
    <row r="168" spans="27:38" x14ac:dyDescent="0.25">
      <c r="AA168" s="22"/>
      <c r="AB168" s="25" t="s">
        <v>213</v>
      </c>
      <c r="AC168" s="23">
        <f t="shared" ref="AC168:AK168" si="79">SUM(AC142,AC118,AC94,AC70,AC46,AC22)</f>
        <v>720</v>
      </c>
      <c r="AD168" s="23">
        <f t="shared" si="79"/>
        <v>465</v>
      </c>
      <c r="AE168" s="23">
        <f t="shared" si="79"/>
        <v>106</v>
      </c>
      <c r="AF168" s="23">
        <f t="shared" si="79"/>
        <v>40</v>
      </c>
      <c r="AG168" s="23">
        <f t="shared" si="79"/>
        <v>3</v>
      </c>
      <c r="AH168" s="23">
        <f t="shared" si="79"/>
        <v>7</v>
      </c>
      <c r="AI168" s="23">
        <f t="shared" si="79"/>
        <v>0</v>
      </c>
      <c r="AJ168" s="23">
        <f t="shared" si="79"/>
        <v>0</v>
      </c>
      <c r="AK168" s="23">
        <f t="shared" si="79"/>
        <v>0</v>
      </c>
      <c r="AL168" s="23">
        <f t="shared" si="62"/>
        <v>1341</v>
      </c>
    </row>
    <row r="169" spans="27:38" x14ac:dyDescent="0.25">
      <c r="AA169" s="22"/>
      <c r="AB169" s="25" t="s">
        <v>214</v>
      </c>
      <c r="AC169" s="23">
        <f t="shared" ref="AC169:AK169" si="80">SUM(AC143,AC119,AC95,AC71,AC47,AC23)</f>
        <v>267</v>
      </c>
      <c r="AD169" s="23">
        <f t="shared" si="80"/>
        <v>230</v>
      </c>
      <c r="AE169" s="23">
        <f t="shared" si="80"/>
        <v>105</v>
      </c>
      <c r="AF169" s="23">
        <f t="shared" si="80"/>
        <v>38</v>
      </c>
      <c r="AG169" s="23">
        <f t="shared" si="80"/>
        <v>2</v>
      </c>
      <c r="AH169" s="23">
        <f t="shared" si="80"/>
        <v>7</v>
      </c>
      <c r="AI169" s="23">
        <f t="shared" si="80"/>
        <v>0</v>
      </c>
      <c r="AJ169" s="23">
        <f t="shared" si="80"/>
        <v>1</v>
      </c>
      <c r="AK169" s="23">
        <f t="shared" si="80"/>
        <v>0</v>
      </c>
      <c r="AL169" s="23">
        <f t="shared" si="62"/>
        <v>650</v>
      </c>
    </row>
    <row r="170" spans="27:38" x14ac:dyDescent="0.25">
      <c r="AA170" s="22"/>
      <c r="AB170" s="25" t="s">
        <v>215</v>
      </c>
      <c r="AC170" s="23">
        <f t="shared" ref="AC170:AK170" si="81">SUM(AC144,AC120,AC96,AC72,AC48,AC24)</f>
        <v>9</v>
      </c>
      <c r="AD170" s="23">
        <f t="shared" si="81"/>
        <v>2</v>
      </c>
      <c r="AE170" s="23">
        <f t="shared" si="81"/>
        <v>3</v>
      </c>
      <c r="AF170" s="23">
        <f t="shared" si="81"/>
        <v>0</v>
      </c>
      <c r="AG170" s="23">
        <f t="shared" si="81"/>
        <v>0</v>
      </c>
      <c r="AH170" s="23">
        <f t="shared" si="81"/>
        <v>1</v>
      </c>
      <c r="AI170" s="23">
        <f t="shared" si="81"/>
        <v>0</v>
      </c>
      <c r="AJ170" s="23">
        <f t="shared" si="81"/>
        <v>0</v>
      </c>
      <c r="AK170" s="23">
        <f t="shared" si="81"/>
        <v>0</v>
      </c>
      <c r="AL170" s="23">
        <f t="shared" si="62"/>
        <v>15</v>
      </c>
    </row>
    <row r="171" spans="27:38" x14ac:dyDescent="0.25">
      <c r="AA171" s="22"/>
      <c r="AB171" s="25" t="s">
        <v>216</v>
      </c>
      <c r="AC171" s="23">
        <f t="shared" ref="AC171:AK171" si="82">SUM(AC145,AC121,AC97,AC73,AC49,AC25)</f>
        <v>76</v>
      </c>
      <c r="AD171" s="23">
        <f t="shared" si="82"/>
        <v>70</v>
      </c>
      <c r="AE171" s="23">
        <f t="shared" si="82"/>
        <v>91</v>
      </c>
      <c r="AF171" s="23">
        <f t="shared" si="82"/>
        <v>38</v>
      </c>
      <c r="AG171" s="23">
        <f t="shared" si="82"/>
        <v>2</v>
      </c>
      <c r="AH171" s="23">
        <f t="shared" si="82"/>
        <v>11</v>
      </c>
      <c r="AI171" s="23">
        <f t="shared" si="82"/>
        <v>1</v>
      </c>
      <c r="AJ171" s="23">
        <f t="shared" si="82"/>
        <v>0</v>
      </c>
      <c r="AK171" s="23">
        <f t="shared" si="82"/>
        <v>0</v>
      </c>
      <c r="AL171" s="23">
        <f t="shared" si="62"/>
        <v>289</v>
      </c>
    </row>
    <row r="172" spans="27:38" x14ac:dyDescent="0.25">
      <c r="AA172" s="22"/>
      <c r="AB172" s="25" t="s">
        <v>217</v>
      </c>
      <c r="AC172" s="23">
        <f t="shared" ref="AC172:AK172" si="83">SUM(AC146,AC122,AC98,AC74,AC50,AC26)</f>
        <v>9</v>
      </c>
      <c r="AD172" s="23">
        <f t="shared" si="83"/>
        <v>1</v>
      </c>
      <c r="AE172" s="23">
        <f t="shared" si="83"/>
        <v>1</v>
      </c>
      <c r="AF172" s="23">
        <f t="shared" si="83"/>
        <v>2</v>
      </c>
      <c r="AG172" s="23">
        <f t="shared" si="83"/>
        <v>8</v>
      </c>
      <c r="AH172" s="23">
        <f t="shared" si="83"/>
        <v>3</v>
      </c>
      <c r="AI172" s="23">
        <f t="shared" si="83"/>
        <v>3</v>
      </c>
      <c r="AJ172" s="23">
        <f t="shared" si="83"/>
        <v>1</v>
      </c>
      <c r="AK172" s="23">
        <f t="shared" si="83"/>
        <v>0</v>
      </c>
      <c r="AL172" s="23">
        <f t="shared" si="62"/>
        <v>28</v>
      </c>
    </row>
    <row r="173" spans="27:38" x14ac:dyDescent="0.25">
      <c r="AA173" s="22"/>
      <c r="AB173" s="43" t="s">
        <v>4</v>
      </c>
      <c r="AC173" s="44">
        <f>SUM(AC150:AC172)</f>
        <v>6079</v>
      </c>
      <c r="AD173" s="44">
        <f t="shared" ref="AD173" si="84">SUM(AD150:AD172)</f>
        <v>4624</v>
      </c>
      <c r="AE173" s="44">
        <f t="shared" ref="AE173" si="85">SUM(AE150:AE172)</f>
        <v>2122</v>
      </c>
      <c r="AF173" s="44">
        <f t="shared" ref="AF173" si="86">SUM(AF150:AF172)</f>
        <v>775</v>
      </c>
      <c r="AG173" s="44">
        <f t="shared" ref="AG173" si="87">SUM(AG150:AG172)</f>
        <v>113</v>
      </c>
      <c r="AH173" s="44">
        <f t="shared" ref="AH173" si="88">SUM(AH150:AH172)</f>
        <v>249</v>
      </c>
      <c r="AI173" s="44">
        <f t="shared" ref="AI173" si="89">SUM(AI150:AI172)</f>
        <v>58</v>
      </c>
      <c r="AJ173" s="44">
        <f t="shared" ref="AJ173" si="90">SUM(AJ150:AJ172)</f>
        <v>17</v>
      </c>
      <c r="AK173" s="44">
        <f t="shared" ref="AK173" si="91">SUM(AK150:AK172)</f>
        <v>24</v>
      </c>
      <c r="AL173" s="44">
        <f t="shared" si="62"/>
        <v>14061</v>
      </c>
    </row>
  </sheetData>
  <mergeCells count="4">
    <mergeCell ref="B1:F1"/>
    <mergeCell ref="I1:P1"/>
    <mergeCell ref="R1:Y1"/>
    <mergeCell ref="AB1:A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May.1.2014_Individual</vt:lpstr>
      <vt:lpstr>May.1.2014_PerCounty</vt:lpstr>
      <vt:lpstr>May.1.2014_Services</vt:lpstr>
    </vt:vector>
  </TitlesOfParts>
  <Company>DBHDD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espark</cp:lastModifiedBy>
  <dcterms:created xsi:type="dcterms:W3CDTF">2014-06-06T18:26:33Z</dcterms:created>
  <dcterms:modified xsi:type="dcterms:W3CDTF">2014-06-06T20:56:29Z</dcterms:modified>
</cp:coreProperties>
</file>